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Z:\orel\Ficep 2016\"/>
    </mc:Choice>
  </mc:AlternateContent>
  <bookViews>
    <workbookView xWindow="0" yWindow="0" windowWidth="18600" windowHeight="12180"/>
  </bookViews>
  <sheets>
    <sheet name="List1" sheetId="1" r:id="rId1"/>
    <sheet name="List2" sheetId="2" r:id="rId2"/>
  </sheets>
  <definedNames>
    <definedName name="_xlnm._FilterDatabase" localSheetId="1" hidden="1">List2!$B$1:$B$68</definedName>
    <definedName name="Body">List1!$I:$I,List1!$K:$K,List1!$M:$M,List1!$O:$O,List1!$Q:$Q,List1!$S:$S,List1!$T:$T,List1!$U:$U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44" i="1" l="1"/>
  <c r="C13" i="1"/>
  <c r="C14" i="1" s="1"/>
  <c r="Z143" i="1"/>
  <c r="Z142" i="1"/>
  <c r="Z141" i="1"/>
  <c r="Z140" i="1"/>
  <c r="Z139" i="1"/>
  <c r="Z138" i="1"/>
  <c r="Z137" i="1"/>
  <c r="Z136" i="1"/>
  <c r="S131" i="1"/>
  <c r="Q131" i="1"/>
  <c r="O131" i="1"/>
  <c r="S126" i="1"/>
  <c r="Q126" i="1"/>
  <c r="O126" i="1"/>
  <c r="S121" i="1"/>
  <c r="Q121" i="1"/>
  <c r="O121" i="1"/>
  <c r="S115" i="1"/>
  <c r="Q115" i="1"/>
  <c r="O115" i="1"/>
  <c r="S104" i="1"/>
  <c r="Q104" i="1"/>
  <c r="O104" i="1"/>
  <c r="S98" i="1"/>
  <c r="Q98" i="1"/>
  <c r="O98" i="1"/>
  <c r="S93" i="1"/>
  <c r="Q93" i="1"/>
  <c r="O93" i="1"/>
  <c r="S88" i="1"/>
  <c r="Q88" i="1"/>
  <c r="O88" i="1"/>
  <c r="S79" i="1"/>
  <c r="Q79" i="1"/>
  <c r="O79" i="1"/>
  <c r="S73" i="1"/>
  <c r="Q73" i="1"/>
  <c r="O73" i="1"/>
  <c r="S63" i="1"/>
  <c r="Q63" i="1"/>
  <c r="O63" i="1"/>
  <c r="S55" i="1"/>
  <c r="Q55" i="1"/>
  <c r="O55" i="1"/>
  <c r="S45" i="1"/>
  <c r="Q45" i="1"/>
  <c r="O45" i="1"/>
  <c r="S39" i="1"/>
  <c r="Q39" i="1"/>
  <c r="O39" i="1"/>
  <c r="S28" i="1"/>
  <c r="Q28" i="1"/>
  <c r="O28" i="1"/>
  <c r="S20" i="1"/>
  <c r="Q20" i="1"/>
  <c r="O20" i="1"/>
  <c r="S12" i="1"/>
  <c r="Q12" i="1"/>
  <c r="O12" i="1"/>
  <c r="S7" i="1"/>
  <c r="Q7" i="1"/>
  <c r="O7" i="1"/>
  <c r="C15" i="1" l="1"/>
  <c r="C16" i="1" l="1"/>
  <c r="C21" i="1" l="1"/>
  <c r="C22" i="1" l="1"/>
  <c r="C23" i="1" l="1"/>
  <c r="C29" i="1" l="1"/>
  <c r="C24" i="1"/>
  <c r="C30" i="1" l="1"/>
  <c r="C31" i="1" l="1"/>
  <c r="C32" i="1" l="1"/>
  <c r="C33" i="1" s="1"/>
  <c r="C34" i="1" s="1"/>
  <c r="C35" i="1" s="1"/>
  <c r="C40" i="1" s="1"/>
  <c r="C41" i="1" s="1"/>
  <c r="C46" i="1" s="1"/>
  <c r="C47" i="1" s="1"/>
  <c r="C48" i="1" s="1"/>
  <c r="C49" i="1" s="1"/>
  <c r="C50" i="1" s="1"/>
  <c r="C51" i="1" s="1"/>
  <c r="C56" i="1" s="1"/>
  <c r="C57" i="1" s="1"/>
  <c r="C58" i="1" s="1"/>
  <c r="C59" i="1" s="1"/>
  <c r="C64" i="1" s="1"/>
  <c r="C65" i="1" s="1"/>
  <c r="C66" i="1" s="1"/>
  <c r="C67" i="1" s="1"/>
  <c r="C68" i="1" s="1"/>
  <c r="C69" i="1" s="1"/>
  <c r="C74" i="1" s="1"/>
  <c r="C75" i="1" s="1"/>
  <c r="C80" i="1" s="1"/>
  <c r="C81" i="1" s="1"/>
  <c r="C82" i="1" s="1"/>
  <c r="C83" i="1" s="1"/>
  <c r="C84" i="1" s="1"/>
  <c r="C89" i="1" s="1"/>
  <c r="C94" i="1" s="1"/>
  <c r="C99" i="1" s="1"/>
  <c r="C100" i="1" s="1"/>
  <c r="C105" i="1" s="1"/>
  <c r="C106" i="1" s="1"/>
  <c r="C107" i="1" s="1"/>
  <c r="C108" i="1" s="1"/>
  <c r="C109" i="1" s="1"/>
  <c r="C110" i="1" s="1"/>
  <c r="C111" i="1" s="1"/>
  <c r="C116" i="1" s="1"/>
  <c r="C117" i="1" s="1"/>
  <c r="C122" i="1" s="1"/>
  <c r="C127" i="1" s="1"/>
  <c r="C132" i="1" s="1"/>
  <c r="C133" i="1" s="1"/>
  <c r="C136" i="1" s="1"/>
  <c r="C137" i="1" s="1"/>
  <c r="C138" i="1" s="1"/>
  <c r="C139" i="1" s="1"/>
  <c r="C140" i="1" s="1"/>
  <c r="C141" i="1" s="1"/>
  <c r="C142" i="1" s="1"/>
  <c r="C143" i="1" s="1"/>
  <c r="C144" i="1" s="1"/>
</calcChain>
</file>

<file path=xl/sharedStrings.xml><?xml version="1.0" encoding="utf-8"?>
<sst xmlns="http://schemas.openxmlformats.org/spreadsheetml/2006/main" count="845" uniqueCount="123">
  <si>
    <t>Hradec Králové</t>
  </si>
  <si>
    <t>benjamínci HOLKY</t>
  </si>
  <si>
    <t>Poč.</t>
  </si>
  <si>
    <t>Jméno a příjmení</t>
  </si>
  <si>
    <t>start číslo</t>
  </si>
  <si>
    <t>Jednota</t>
  </si>
  <si>
    <t>Rok 
nar.</t>
  </si>
  <si>
    <t>Běh 60 m</t>
  </si>
  <si>
    <t>Běh 100 m</t>
  </si>
  <si>
    <t>Kriket (mládež)</t>
  </si>
  <si>
    <t>Dálka snožmo</t>
  </si>
  <si>
    <t xml:space="preserve"> </t>
  </si>
  <si>
    <t>Body 
celkem</t>
  </si>
  <si>
    <t>Pořadí dle bodů</t>
  </si>
  <si>
    <r>
      <t xml:space="preserve">Součet pořadí      </t>
    </r>
    <r>
      <rPr>
        <sz val="8"/>
        <color theme="1"/>
        <rFont val="Calibri"/>
        <family val="2"/>
        <charset val="238"/>
        <scheme val="minor"/>
      </rPr>
      <t>(+ počet závodících v disciplíně+1)</t>
    </r>
  </si>
  <si>
    <t>Pořadí dle  místa</t>
  </si>
  <si>
    <r>
      <t xml:space="preserve">Součet pořadí      </t>
    </r>
    <r>
      <rPr>
        <sz val="8"/>
        <color theme="1"/>
        <rFont val="Calibri"/>
        <family val="2"/>
        <charset val="238"/>
        <scheme val="minor"/>
      </rPr>
      <t>(+ počet záv)</t>
    </r>
  </si>
  <si>
    <t>Počet absolv.  disciplín</t>
  </si>
  <si>
    <t>Čas [s]</t>
  </si>
  <si>
    <t>body</t>
  </si>
  <si>
    <t>Výkon [m]</t>
  </si>
  <si>
    <t>Výkon [cm]</t>
  </si>
  <si>
    <t>Anežka Halasová</t>
  </si>
  <si>
    <t>Vyškov</t>
  </si>
  <si>
    <t/>
  </si>
  <si>
    <t>atletická školka HOLKY</t>
  </si>
  <si>
    <t>Vendulka Gracerová</t>
  </si>
  <si>
    <t>Jiříkovice</t>
  </si>
  <si>
    <t>Alžběta Daňková</t>
  </si>
  <si>
    <t>Valerie Fišerová</t>
  </si>
  <si>
    <t>Veronika Lízalová</t>
  </si>
  <si>
    <t>Žatčany</t>
  </si>
  <si>
    <t>atletická školka KLUCI</t>
  </si>
  <si>
    <t>Dálka</t>
  </si>
  <si>
    <t>Petr Čajka</t>
  </si>
  <si>
    <t>Domanín</t>
  </si>
  <si>
    <t>David Lauterbach</t>
  </si>
  <si>
    <t>Dominik Hanák</t>
  </si>
  <si>
    <t>Rafael Provazník</t>
  </si>
  <si>
    <t>mladší přípravka HOLKY</t>
  </si>
  <si>
    <t>Běh 200 m</t>
  </si>
  <si>
    <t>Monika Trojancová</t>
  </si>
  <si>
    <t>Natalie Šlezingerová</t>
  </si>
  <si>
    <t>Barbora Štěpánková</t>
  </si>
  <si>
    <t>Šárka  Králová</t>
  </si>
  <si>
    <t>Stela Čadová</t>
  </si>
  <si>
    <t>Klára Spáčilová</t>
  </si>
  <si>
    <t>Nikola Zmrzlá</t>
  </si>
  <si>
    <t>mladší přípravka KLUCI</t>
  </si>
  <si>
    <t>Jan Belan</t>
  </si>
  <si>
    <t>Matias Lauterbach</t>
  </si>
  <si>
    <t>starší přípravka HOLKY</t>
  </si>
  <si>
    <t>Běh 400 m</t>
  </si>
  <si>
    <t>Anežka Kraisová</t>
  </si>
  <si>
    <t>Sabina Kubasová</t>
  </si>
  <si>
    <t xml:space="preserve">Upice </t>
  </si>
  <si>
    <t>Jana Belánová</t>
  </si>
  <si>
    <t>Kateřina Rybová</t>
  </si>
  <si>
    <t>Michaela Kalvodová</t>
  </si>
  <si>
    <t>Eliška Kalvodová</t>
  </si>
  <si>
    <t>starší přípravka KLUCI</t>
  </si>
  <si>
    <t>Petr Koudelka</t>
  </si>
  <si>
    <t>Michal Vajdík</t>
  </si>
  <si>
    <t>Filip Křížek</t>
  </si>
  <si>
    <t>Ondřej Zapoměl</t>
  </si>
  <si>
    <t>žákyně mladší</t>
  </si>
  <si>
    <t>Iveta Trojancová</t>
  </si>
  <si>
    <t>Magda Harvánková</t>
  </si>
  <si>
    <t>Leona Kubasová</t>
  </si>
  <si>
    <t>Nikola Šlezingerová</t>
  </si>
  <si>
    <t>Tereza Račanská</t>
  </si>
  <si>
    <t>Veronika Kalvodová</t>
  </si>
  <si>
    <t>žáci mladší</t>
  </si>
  <si>
    <t>Tomáš Gracer</t>
  </si>
  <si>
    <t>David Stoklásek</t>
  </si>
  <si>
    <t>žákyně starší</t>
  </si>
  <si>
    <t>Běh 1.5 km</t>
  </si>
  <si>
    <t>Koule</t>
  </si>
  <si>
    <t>Výška</t>
  </si>
  <si>
    <t>Kristýna Štofková</t>
  </si>
  <si>
    <t>Emilie Dokoupilová</t>
  </si>
  <si>
    <t>Klára Zapomělová</t>
  </si>
  <si>
    <t>Leona Hanulíková</t>
  </si>
  <si>
    <t>Jolana Štofková</t>
  </si>
  <si>
    <t>žáci starší</t>
  </si>
  <si>
    <t>Jan Ležík</t>
  </si>
  <si>
    <t>dorostenky</t>
  </si>
  <si>
    <t>Běh 800 m</t>
  </si>
  <si>
    <t>Jana Soldánová</t>
  </si>
  <si>
    <t>muži</t>
  </si>
  <si>
    <t>Dominik Dokoupil</t>
  </si>
  <si>
    <t>Vojtěch Dokoupil</t>
  </si>
  <si>
    <t>ženy mastr</t>
  </si>
  <si>
    <t>Helena Soldánová</t>
  </si>
  <si>
    <t>Gabriela Lízalová</t>
  </si>
  <si>
    <t>Lenka Koudelková</t>
  </si>
  <si>
    <t>Lenka Trojancová</t>
  </si>
  <si>
    <t>Zuzana Olejníková</t>
  </si>
  <si>
    <t>Šárka Kraisová</t>
  </si>
  <si>
    <t>Pavla Křížková</t>
  </si>
  <si>
    <t>muži mastr</t>
  </si>
  <si>
    <t>Zdeněk Provazník</t>
  </si>
  <si>
    <t>Roman Weiter</t>
  </si>
  <si>
    <t>veteránky A</t>
  </si>
  <si>
    <t>Zdenka Dokoupilová</t>
  </si>
  <si>
    <t>veteránky B</t>
  </si>
  <si>
    <t>Helena Dvořáčková</t>
  </si>
  <si>
    <t>veteráni B</t>
  </si>
  <si>
    <t>Antonín Sedláček</t>
  </si>
  <si>
    <t>Jiří Lanta</t>
  </si>
  <si>
    <r>
      <t xml:space="preserve">Štafety 4 </t>
    </r>
    <r>
      <rPr>
        <sz val="14"/>
        <color theme="1"/>
        <rFont val="Calibri"/>
        <family val="2"/>
        <charset val="238"/>
      </rPr>
      <t>× 100 m</t>
    </r>
  </si>
  <si>
    <t>Žatčany 3</t>
  </si>
  <si>
    <t>Vyškov 3</t>
  </si>
  <si>
    <t>Upice</t>
  </si>
  <si>
    <t>Žatčany 1</t>
  </si>
  <si>
    <t>Vyškov 1</t>
  </si>
  <si>
    <t>Vyškov 2</t>
  </si>
  <si>
    <t>Žatčany 4 (nad 35)</t>
  </si>
  <si>
    <t>Žatčany 2</t>
  </si>
  <si>
    <t>Atletický přebor orla - Víceboj   18.6.2016</t>
  </si>
  <si>
    <t>štafeta</t>
  </si>
  <si>
    <t>Jména registrovaných závodníku</t>
  </si>
  <si>
    <t>Jména nejsou k dispozici, běželi i ti kteří se neregistrovali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</si>
</sst>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ck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1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Font="1" applyBorder="1" applyAlignment="1">
      <alignment horizontal="right" vertical="center" indent="1"/>
    </xf>
    <xf numFmtId="0" fontId="0" fillId="0" borderId="18" xfId="0" applyBorder="1" applyAlignment="1" applyProtection="1">
      <alignment vertical="center" shrinkToFit="1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right" vertical="center" indent="1"/>
      <protection locked="0"/>
    </xf>
    <xf numFmtId="0" fontId="0" fillId="0" borderId="21" xfId="0" applyBorder="1" applyAlignment="1">
      <alignment horizontal="right" vertical="center" indent="1"/>
    </xf>
    <xf numFmtId="0" fontId="0" fillId="0" borderId="18" xfId="0" applyBorder="1" applyAlignment="1" applyProtection="1">
      <alignment horizontal="right" vertical="center" indent="1"/>
      <protection locked="0"/>
    </xf>
    <xf numFmtId="0" fontId="0" fillId="0" borderId="18" xfId="0" applyNumberFormat="1" applyBorder="1" applyAlignment="1" applyProtection="1">
      <alignment horizontal="right" vertical="center" indent="1"/>
      <protection locked="0"/>
    </xf>
    <xf numFmtId="0" fontId="0" fillId="0" borderId="22" xfId="0" applyBorder="1" applyAlignment="1">
      <alignment horizontal="right" vertical="center" indent="1"/>
    </xf>
    <xf numFmtId="0" fontId="0" fillId="0" borderId="22" xfId="0" applyBorder="1" applyAlignment="1" applyProtection="1">
      <alignment horizontal="right" vertical="center" indent="1"/>
      <protection locked="0"/>
    </xf>
    <xf numFmtId="0" fontId="0" fillId="0" borderId="23" xfId="0" applyBorder="1" applyAlignment="1">
      <alignment horizontal="right" vertical="center" indent="1"/>
    </xf>
    <xf numFmtId="0" fontId="0" fillId="0" borderId="24" xfId="0" applyBorder="1" applyAlignment="1">
      <alignment horizontal="right" vertical="center" indent="1"/>
    </xf>
    <xf numFmtId="0" fontId="0" fillId="0" borderId="25" xfId="0" applyBorder="1" applyAlignment="1" applyProtection="1">
      <alignment horizontal="right" vertical="center" indent="1"/>
      <protection locked="0"/>
    </xf>
    <xf numFmtId="0" fontId="0" fillId="0" borderId="22" xfId="0" applyNumberFormat="1" applyBorder="1" applyAlignment="1" applyProtection="1">
      <alignment horizontal="right" vertical="center" indent="1"/>
      <protection locked="0"/>
    </xf>
    <xf numFmtId="47" fontId="0" fillId="0" borderId="22" xfId="0" applyNumberFormat="1" applyBorder="1" applyAlignment="1" applyProtection="1">
      <alignment horizontal="right" vertical="center" indent="1"/>
      <protection locked="0"/>
    </xf>
    <xf numFmtId="2" fontId="0" fillId="0" borderId="22" xfId="0" applyNumberFormat="1" applyBorder="1" applyAlignment="1" applyProtection="1">
      <alignment horizontal="right" vertical="center" indent="1"/>
      <protection locked="0"/>
    </xf>
    <xf numFmtId="47" fontId="0" fillId="0" borderId="18" xfId="0" applyNumberFormat="1" applyBorder="1" applyAlignment="1" applyProtection="1">
      <alignment horizontal="right" vertical="center" indent="1"/>
      <protection locked="0"/>
    </xf>
    <xf numFmtId="2" fontId="0" fillId="0" borderId="18" xfId="0" applyNumberFormat="1" applyBorder="1" applyAlignment="1" applyProtection="1">
      <alignment horizontal="right" vertical="center" indent="1"/>
      <protection locked="0"/>
    </xf>
    <xf numFmtId="45" fontId="0" fillId="0" borderId="22" xfId="0" applyNumberFormat="1" applyBorder="1" applyAlignment="1" applyProtection="1">
      <alignment horizontal="right" vertical="center" indent="1"/>
      <protection locked="0"/>
    </xf>
    <xf numFmtId="45" fontId="0" fillId="0" borderId="18" xfId="0" applyNumberFormat="1" applyBorder="1" applyAlignment="1" applyProtection="1">
      <alignment horizontal="right" vertical="center" indent="1"/>
      <protection locked="0"/>
    </xf>
    <xf numFmtId="0" fontId="0" fillId="0" borderId="25" xfId="0" applyNumberFormat="1" applyBorder="1" applyAlignment="1" applyProtection="1">
      <alignment horizontal="right" vertical="center" indent="1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8" xfId="0" applyFont="1" applyBorder="1" applyAlignment="1">
      <alignment horizontal="right" vertical="center" indent="1"/>
    </xf>
    <xf numFmtId="0" fontId="0" fillId="0" borderId="27" xfId="0" applyBorder="1" applyAlignment="1" applyProtection="1">
      <alignment vertical="center" shrinkToFit="1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right" vertical="center" indent="1"/>
      <protection locked="0"/>
    </xf>
    <xf numFmtId="0" fontId="0" fillId="0" borderId="27" xfId="0" applyBorder="1" applyAlignment="1">
      <alignment horizontal="right" vertical="center" indent="1"/>
    </xf>
    <xf numFmtId="47" fontId="0" fillId="0" borderId="27" xfId="0" applyNumberFormat="1" applyBorder="1" applyAlignment="1" applyProtection="1">
      <alignment horizontal="right" vertical="center" indent="1"/>
      <protection locked="0"/>
    </xf>
    <xf numFmtId="45" fontId="0" fillId="0" borderId="27" xfId="0" applyNumberFormat="1" applyBorder="1" applyAlignment="1" applyProtection="1">
      <alignment horizontal="right" vertical="center" indent="1"/>
      <protection locked="0"/>
    </xf>
    <xf numFmtId="0" fontId="0" fillId="0" borderId="27" xfId="0" applyBorder="1" applyAlignment="1" applyProtection="1">
      <alignment horizontal="right" vertical="center" indent="1"/>
      <protection locked="0"/>
    </xf>
    <xf numFmtId="0" fontId="0" fillId="0" borderId="30" xfId="0" applyBorder="1" applyAlignment="1">
      <alignment horizontal="right" vertical="center" indent="1"/>
    </xf>
    <xf numFmtId="0" fontId="0" fillId="0" borderId="31" xfId="0" applyBorder="1" applyAlignment="1">
      <alignment horizontal="right" vertical="center" indent="1"/>
    </xf>
    <xf numFmtId="0" fontId="0" fillId="3" borderId="24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9" fillId="0" borderId="0" xfId="0" applyFont="1"/>
    <xf numFmtId="0" fontId="9" fillId="0" borderId="17" xfId="0" applyFont="1" applyBorder="1" applyAlignment="1">
      <alignment horizontal="right" vertical="center" indent="1"/>
    </xf>
    <xf numFmtId="0" fontId="9" fillId="0" borderId="26" xfId="0" applyFont="1" applyBorder="1" applyAlignment="1">
      <alignment horizontal="right" vertical="center" indent="1"/>
    </xf>
    <xf numFmtId="0" fontId="0" fillId="0" borderId="35" xfId="0" applyBorder="1" applyAlignment="1">
      <alignment horizontal="right" vertical="center" indent="1"/>
    </xf>
    <xf numFmtId="0" fontId="0" fillId="0" borderId="36" xfId="0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1">
    <cellStyle name="Normální" xfId="0" builtinId="0"/>
  </cellStyles>
  <dxfs count="3">
    <dxf>
      <font>
        <b/>
        <i val="0"/>
      </font>
      <fill>
        <patternFill>
          <bgColor theme="4" tint="0.79998168889431442"/>
        </patternFill>
      </fill>
      <border>
        <vertical/>
        <horizontal/>
      </border>
    </dxf>
    <dxf>
      <font>
        <b/>
        <i val="0"/>
      </font>
      <fill>
        <patternFill>
          <bgColor theme="4" tint="0.79998168889431442"/>
        </patternFill>
      </fill>
      <border>
        <vertical/>
        <horizontal/>
      </border>
    </dxf>
    <dxf>
      <font>
        <b/>
        <i val="0"/>
      </font>
      <fill>
        <patternFill>
          <bgColor theme="4" tint="0.79998168889431442"/>
        </patternFill>
      </fill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B1:AA144"/>
  <sheetViews>
    <sheetView tabSelected="1" topLeftCell="C103" zoomScale="160" zoomScaleNormal="160" workbookViewId="0">
      <selection activeCell="AB78" sqref="AB78"/>
    </sheetView>
  </sheetViews>
  <sheetFormatPr defaultRowHeight="15" x14ac:dyDescent="0.25"/>
  <cols>
    <col min="1" max="1" width="0" hidden="1" customWidth="1"/>
    <col min="2" max="2" width="15.5703125" hidden="1" customWidth="1"/>
    <col min="3" max="3" width="4.28515625" style="43" customWidth="1"/>
    <col min="4" max="4" width="19.140625" customWidth="1"/>
    <col min="5" max="5" width="5" style="2" bestFit="1" customWidth="1"/>
    <col min="6" max="6" width="11.140625" customWidth="1"/>
    <col min="7" max="7" width="6" customWidth="1"/>
    <col min="8" max="8" width="11.7109375" customWidth="1"/>
    <col min="9" max="9" width="5.42578125" hidden="1" customWidth="1"/>
    <col min="10" max="10" width="11.7109375" customWidth="1"/>
    <col min="11" max="11" width="7.7109375" hidden="1" customWidth="1"/>
    <col min="12" max="12" width="11.7109375" customWidth="1"/>
    <col min="13" max="13" width="7.7109375" hidden="1" customWidth="1"/>
    <col min="14" max="14" width="11.7109375" customWidth="1"/>
    <col min="15" max="15" width="7.7109375" hidden="1" customWidth="1"/>
    <col min="16" max="16" width="11.7109375" customWidth="1"/>
    <col min="17" max="17" width="7.7109375" hidden="1" customWidth="1"/>
    <col min="18" max="18" width="11.7109375" customWidth="1"/>
    <col min="19" max="19" width="7.7109375" hidden="1" customWidth="1"/>
    <col min="20" max="20" width="9.5703125" hidden="1" customWidth="1"/>
    <col min="21" max="21" width="10" hidden="1" customWidth="1"/>
    <col min="22" max="22" width="11.5703125" hidden="1" customWidth="1"/>
    <col min="23" max="24" width="8.85546875" hidden="1" customWidth="1"/>
    <col min="25" max="25" width="10.7109375" style="1" customWidth="1"/>
    <col min="26" max="26" width="8.85546875" hidden="1" customWidth="1"/>
    <col min="27" max="27" width="1.28515625" customWidth="1"/>
  </cols>
  <sheetData>
    <row r="1" spans="2:27" ht="23.25" x14ac:dyDescent="0.25">
      <c r="C1" s="48" t="s">
        <v>119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</row>
    <row r="2" spans="2:27" ht="18" customHeight="1" x14ac:dyDescent="0.25">
      <c r="C2" s="49" t="s">
        <v>0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</row>
    <row r="3" spans="2:27" ht="19.5" thickBot="1" x14ac:dyDescent="0.35">
      <c r="G3" s="4"/>
      <c r="H3" s="2"/>
      <c r="I3" s="2"/>
      <c r="J3" s="2"/>
      <c r="N3" s="3"/>
    </row>
    <row r="4" spans="2:27" ht="6.75" customHeight="1" thickBot="1" x14ac:dyDescent="0.3">
      <c r="B4" s="5"/>
      <c r="C4" s="50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2"/>
      <c r="AA4" s="47"/>
    </row>
    <row r="5" spans="2:27" ht="19.5" thickBot="1" x14ac:dyDescent="0.35">
      <c r="C5" s="53" t="s">
        <v>1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5"/>
      <c r="AA5" s="47"/>
    </row>
    <row r="6" spans="2:27" ht="13.5" customHeight="1" x14ac:dyDescent="0.25">
      <c r="C6" s="56" t="s">
        <v>2</v>
      </c>
      <c r="D6" s="58" t="s">
        <v>3</v>
      </c>
      <c r="E6" s="60" t="s">
        <v>4</v>
      </c>
      <c r="F6" s="58" t="s">
        <v>5</v>
      </c>
      <c r="G6" s="62" t="s">
        <v>6</v>
      </c>
      <c r="H6" s="64" t="s">
        <v>7</v>
      </c>
      <c r="I6" s="65"/>
      <c r="J6" s="66" t="s">
        <v>8</v>
      </c>
      <c r="K6" s="65"/>
      <c r="L6" s="66" t="s">
        <v>9</v>
      </c>
      <c r="M6" s="65"/>
      <c r="N6" s="66" t="s">
        <v>10</v>
      </c>
      <c r="O6" s="65"/>
      <c r="P6" s="66" t="s">
        <v>11</v>
      </c>
      <c r="Q6" s="65"/>
      <c r="R6" s="66" t="s">
        <v>11</v>
      </c>
      <c r="S6" s="69"/>
      <c r="T6" s="70" t="s">
        <v>12</v>
      </c>
      <c r="U6" s="70" t="s">
        <v>13</v>
      </c>
      <c r="V6" s="70" t="s">
        <v>14</v>
      </c>
      <c r="W6" s="70" t="s">
        <v>15</v>
      </c>
      <c r="X6" s="70" t="s">
        <v>16</v>
      </c>
      <c r="Y6" s="70" t="s">
        <v>15</v>
      </c>
      <c r="Z6" s="67" t="s">
        <v>17</v>
      </c>
      <c r="AA6" s="47"/>
    </row>
    <row r="7" spans="2:27" ht="15.75" thickBot="1" x14ac:dyDescent="0.3">
      <c r="C7" s="57"/>
      <c r="D7" s="59"/>
      <c r="E7" s="61"/>
      <c r="F7" s="59"/>
      <c r="G7" s="63"/>
      <c r="H7" s="6" t="s">
        <v>18</v>
      </c>
      <c r="I7" s="7" t="s">
        <v>19</v>
      </c>
      <c r="J7" s="8" t="s">
        <v>18</v>
      </c>
      <c r="K7" s="7" t="s">
        <v>19</v>
      </c>
      <c r="L7" s="8" t="s">
        <v>20</v>
      </c>
      <c r="M7" s="7" t="s">
        <v>19</v>
      </c>
      <c r="N7" s="8" t="s">
        <v>21</v>
      </c>
      <c r="O7" s="7" t="str">
        <f>IF(OR(N6=" ",N6="",N6=0),"","body")</f>
        <v>body</v>
      </c>
      <c r="P7" s="8"/>
      <c r="Q7" s="7" t="str">
        <f>IF(OR(P6=" ",P6="",P6=0),"","body")</f>
        <v/>
      </c>
      <c r="R7" s="8"/>
      <c r="S7" s="7" t="str">
        <f>IF(OR(R6=" ",R6="",R6=0),"","body")</f>
        <v/>
      </c>
      <c r="T7" s="71"/>
      <c r="U7" s="71"/>
      <c r="V7" s="71"/>
      <c r="W7" s="71"/>
      <c r="X7" s="71"/>
      <c r="Y7" s="71"/>
      <c r="Z7" s="68"/>
      <c r="AA7" s="47"/>
    </row>
    <row r="8" spans="2:27" ht="16.5" thickTop="1" thickBot="1" x14ac:dyDescent="0.3">
      <c r="C8" s="44">
        <v>1</v>
      </c>
      <c r="D8" s="9" t="s">
        <v>22</v>
      </c>
      <c r="E8" s="10">
        <v>17</v>
      </c>
      <c r="F8" s="11" t="s">
        <v>23</v>
      </c>
      <c r="G8" s="12">
        <v>2011</v>
      </c>
      <c r="H8" s="13">
        <v>14.56</v>
      </c>
      <c r="I8" s="14">
        <v>0</v>
      </c>
      <c r="J8" s="15">
        <v>24.68</v>
      </c>
      <c r="K8" s="14">
        <v>0</v>
      </c>
      <c r="L8" s="16">
        <v>6.7</v>
      </c>
      <c r="M8" s="14">
        <v>0</v>
      </c>
      <c r="N8" s="15">
        <v>106</v>
      </c>
      <c r="O8" s="17">
        <v>0</v>
      </c>
      <c r="P8" s="18"/>
      <c r="Q8" s="17" t="s">
        <v>24</v>
      </c>
      <c r="R8" s="18"/>
      <c r="S8" s="17" t="s">
        <v>24</v>
      </c>
      <c r="T8" s="19">
        <v>0</v>
      </c>
      <c r="U8" s="20">
        <v>1</v>
      </c>
      <c r="V8" s="19">
        <v>6</v>
      </c>
      <c r="W8" s="20">
        <v>1</v>
      </c>
      <c r="X8" s="19">
        <v>6</v>
      </c>
      <c r="Y8" s="41">
        <v>1</v>
      </c>
      <c r="Z8" s="46">
        <v>4</v>
      </c>
      <c r="AA8" s="47"/>
    </row>
    <row r="9" spans="2:27" ht="6.75" customHeight="1" thickBot="1" x14ac:dyDescent="0.3">
      <c r="B9" s="5"/>
      <c r="C9" s="50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2"/>
      <c r="AA9" s="47"/>
    </row>
    <row r="10" spans="2:27" ht="19.5" thickBot="1" x14ac:dyDescent="0.35">
      <c r="C10" s="53" t="s">
        <v>25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5"/>
      <c r="AA10" s="47"/>
    </row>
    <row r="11" spans="2:27" ht="13.5" customHeight="1" x14ac:dyDescent="0.25">
      <c r="C11" s="56" t="s">
        <v>2</v>
      </c>
      <c r="D11" s="58" t="s">
        <v>3</v>
      </c>
      <c r="E11" s="60" t="s">
        <v>4</v>
      </c>
      <c r="F11" s="58" t="s">
        <v>5</v>
      </c>
      <c r="G11" s="62" t="s">
        <v>6</v>
      </c>
      <c r="H11" s="64" t="s">
        <v>7</v>
      </c>
      <c r="I11" s="65"/>
      <c r="J11" s="66" t="s">
        <v>8</v>
      </c>
      <c r="K11" s="65"/>
      <c r="L11" s="66" t="s">
        <v>9</v>
      </c>
      <c r="M11" s="65"/>
      <c r="N11" s="66" t="s">
        <v>10</v>
      </c>
      <c r="O11" s="65"/>
      <c r="P11" s="66" t="s">
        <v>11</v>
      </c>
      <c r="Q11" s="65"/>
      <c r="R11" s="66" t="s">
        <v>11</v>
      </c>
      <c r="S11" s="69"/>
      <c r="T11" s="70" t="s">
        <v>12</v>
      </c>
      <c r="U11" s="70" t="s">
        <v>13</v>
      </c>
      <c r="V11" s="70" t="s">
        <v>14</v>
      </c>
      <c r="W11" s="70" t="s">
        <v>15</v>
      </c>
      <c r="X11" s="70" t="s">
        <v>16</v>
      </c>
      <c r="Y11" s="70" t="s">
        <v>15</v>
      </c>
      <c r="Z11" s="67" t="s">
        <v>17</v>
      </c>
      <c r="AA11" s="47"/>
    </row>
    <row r="12" spans="2:27" ht="15.75" thickBot="1" x14ac:dyDescent="0.3">
      <c r="C12" s="57"/>
      <c r="D12" s="59"/>
      <c r="E12" s="61"/>
      <c r="F12" s="59"/>
      <c r="G12" s="63"/>
      <c r="H12" s="6" t="s">
        <v>18</v>
      </c>
      <c r="I12" s="7" t="s">
        <v>19</v>
      </c>
      <c r="J12" s="8" t="s">
        <v>18</v>
      </c>
      <c r="K12" s="7" t="s">
        <v>19</v>
      </c>
      <c r="L12" s="8" t="s">
        <v>20</v>
      </c>
      <c r="M12" s="7" t="s">
        <v>19</v>
      </c>
      <c r="N12" s="8" t="s">
        <v>21</v>
      </c>
      <c r="O12" s="7" t="str">
        <f>IF(OR(N11=" ",N11="",N11=0),"","body")</f>
        <v>body</v>
      </c>
      <c r="P12" s="8"/>
      <c r="Q12" s="7" t="str">
        <f>IF(OR(P11=" ",P11="",P11=0),"","body")</f>
        <v/>
      </c>
      <c r="R12" s="8"/>
      <c r="S12" s="7" t="str">
        <f>IF(OR(R11=" ",R11="",R11=0),"","body")</f>
        <v/>
      </c>
      <c r="T12" s="71"/>
      <c r="U12" s="71"/>
      <c r="V12" s="71"/>
      <c r="W12" s="71"/>
      <c r="X12" s="71"/>
      <c r="Y12" s="71"/>
      <c r="Z12" s="68"/>
      <c r="AA12" s="47"/>
    </row>
    <row r="13" spans="2:27" ht="15.75" thickTop="1" x14ac:dyDescent="0.25">
      <c r="C13" s="44">
        <f>IF(D13&lt;&gt;"",MAX($C$8:C12)+1,"")</f>
        <v>2</v>
      </c>
      <c r="D13" s="9" t="s">
        <v>26</v>
      </c>
      <c r="E13" s="10">
        <v>26</v>
      </c>
      <c r="F13" s="11" t="s">
        <v>27</v>
      </c>
      <c r="G13" s="12">
        <v>2009</v>
      </c>
      <c r="H13" s="21">
        <v>11.77</v>
      </c>
      <c r="I13" s="17">
        <v>67</v>
      </c>
      <c r="J13" s="18">
        <v>19.88</v>
      </c>
      <c r="K13" s="17">
        <v>21</v>
      </c>
      <c r="L13" s="22">
        <v>9.4</v>
      </c>
      <c r="M13" s="17">
        <v>11</v>
      </c>
      <c r="N13" s="18">
        <v>126</v>
      </c>
      <c r="O13" s="17">
        <v>0</v>
      </c>
      <c r="P13" s="18"/>
      <c r="Q13" s="17" t="s">
        <v>24</v>
      </c>
      <c r="R13" s="18"/>
      <c r="S13" s="17" t="s">
        <v>24</v>
      </c>
      <c r="T13" s="19">
        <v>99</v>
      </c>
      <c r="U13" s="20">
        <v>1</v>
      </c>
      <c r="V13" s="19">
        <v>11</v>
      </c>
      <c r="W13" s="20">
        <v>1</v>
      </c>
      <c r="X13" s="19">
        <v>12</v>
      </c>
      <c r="Y13" s="41">
        <v>1</v>
      </c>
      <c r="Z13" s="46">
        <v>4</v>
      </c>
      <c r="AA13" s="47"/>
    </row>
    <row r="14" spans="2:27" x14ac:dyDescent="0.25">
      <c r="C14" s="44">
        <f>IF(D14&lt;&gt;"",MAX($C$8:C13)+1,"")</f>
        <v>3</v>
      </c>
      <c r="D14" s="9" t="s">
        <v>28</v>
      </c>
      <c r="E14" s="10">
        <v>25</v>
      </c>
      <c r="F14" s="11" t="s">
        <v>27</v>
      </c>
      <c r="G14" s="12">
        <v>2009</v>
      </c>
      <c r="H14" s="13">
        <v>13.02</v>
      </c>
      <c r="I14" s="14">
        <v>0</v>
      </c>
      <c r="J14" s="16">
        <v>23</v>
      </c>
      <c r="K14" s="14">
        <v>0</v>
      </c>
      <c r="L14" s="16">
        <v>9.3000000000000007</v>
      </c>
      <c r="M14" s="14">
        <v>10</v>
      </c>
      <c r="N14" s="15">
        <v>126</v>
      </c>
      <c r="O14" s="14">
        <v>0</v>
      </c>
      <c r="P14" s="15"/>
      <c r="Q14" s="14" t="s">
        <v>24</v>
      </c>
      <c r="R14" s="15"/>
      <c r="S14" s="14" t="s">
        <v>24</v>
      </c>
      <c r="T14" s="19">
        <v>10</v>
      </c>
      <c r="U14" s="20">
        <v>2</v>
      </c>
      <c r="V14" s="19">
        <v>13</v>
      </c>
      <c r="W14" s="20">
        <v>4</v>
      </c>
      <c r="X14" s="19">
        <v>16</v>
      </c>
      <c r="Y14" s="41">
        <v>2</v>
      </c>
      <c r="Z14" s="46">
        <v>4</v>
      </c>
      <c r="AA14" s="47"/>
    </row>
    <row r="15" spans="2:27" x14ac:dyDescent="0.25">
      <c r="C15" s="44">
        <f>IF(D15&lt;&gt;"",MAX($C$8:C14)+1,"")</f>
        <v>4</v>
      </c>
      <c r="D15" s="9" t="s">
        <v>29</v>
      </c>
      <c r="E15" s="10">
        <v>27</v>
      </c>
      <c r="F15" s="11" t="s">
        <v>27</v>
      </c>
      <c r="G15" s="12">
        <v>2009</v>
      </c>
      <c r="H15" s="13">
        <v>13.4</v>
      </c>
      <c r="I15" s="14">
        <v>0</v>
      </c>
      <c r="J15" s="15">
        <v>22.73</v>
      </c>
      <c r="K15" s="14">
        <v>0</v>
      </c>
      <c r="L15" s="16">
        <v>8.8000000000000007</v>
      </c>
      <c r="M15" s="14">
        <v>6</v>
      </c>
      <c r="N15" s="15">
        <v>119</v>
      </c>
      <c r="O15" s="14">
        <v>0</v>
      </c>
      <c r="P15" s="15"/>
      <c r="Q15" s="14" t="s">
        <v>24</v>
      </c>
      <c r="R15" s="15"/>
      <c r="S15" s="14" t="s">
        <v>24</v>
      </c>
      <c r="T15" s="19">
        <v>6</v>
      </c>
      <c r="U15" s="20">
        <v>3</v>
      </c>
      <c r="V15" s="19">
        <v>11</v>
      </c>
      <c r="W15" s="20">
        <v>1</v>
      </c>
      <c r="X15" s="19">
        <v>19</v>
      </c>
      <c r="Y15" s="41">
        <v>3</v>
      </c>
      <c r="Z15" s="46">
        <v>4</v>
      </c>
      <c r="AA15" s="47"/>
    </row>
    <row r="16" spans="2:27" ht="15.75" thickBot="1" x14ac:dyDescent="0.3">
      <c r="C16" s="44">
        <f>IF(D16&lt;&gt;"",MAX($C$8:C15)+1,"")</f>
        <v>5</v>
      </c>
      <c r="D16" s="9" t="s">
        <v>30</v>
      </c>
      <c r="E16" s="10">
        <v>36</v>
      </c>
      <c r="F16" s="11" t="s">
        <v>31</v>
      </c>
      <c r="G16" s="12">
        <v>2010</v>
      </c>
      <c r="H16" s="13">
        <v>13.5</v>
      </c>
      <c r="I16" s="14">
        <v>0</v>
      </c>
      <c r="J16" s="15">
        <v>25.52</v>
      </c>
      <c r="K16" s="14">
        <v>0</v>
      </c>
      <c r="L16" s="16">
        <v>5.6</v>
      </c>
      <c r="M16" s="14">
        <v>0</v>
      </c>
      <c r="N16" s="15">
        <v>114</v>
      </c>
      <c r="O16" s="14">
        <v>0</v>
      </c>
      <c r="P16" s="15"/>
      <c r="Q16" s="14" t="s">
        <v>24</v>
      </c>
      <c r="R16" s="15"/>
      <c r="S16" s="14" t="s">
        <v>24</v>
      </c>
      <c r="T16" s="19">
        <v>0</v>
      </c>
      <c r="U16" s="20">
        <v>4</v>
      </c>
      <c r="V16" s="19">
        <v>12</v>
      </c>
      <c r="W16" s="20">
        <v>3</v>
      </c>
      <c r="X16" s="19">
        <v>24</v>
      </c>
      <c r="Y16" s="41">
        <v>4</v>
      </c>
      <c r="Z16" s="46">
        <v>4</v>
      </c>
      <c r="AA16" s="47"/>
    </row>
    <row r="17" spans="2:27" ht="6.75" customHeight="1" thickBot="1" x14ac:dyDescent="0.3">
      <c r="B17" s="5"/>
      <c r="C17" s="50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2"/>
      <c r="AA17" s="47"/>
    </row>
    <row r="18" spans="2:27" ht="19.5" thickBot="1" x14ac:dyDescent="0.35">
      <c r="C18" s="53" t="s">
        <v>32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5"/>
      <c r="AA18" s="47"/>
    </row>
    <row r="19" spans="2:27" ht="13.5" customHeight="1" x14ac:dyDescent="0.25">
      <c r="C19" s="56" t="s">
        <v>2</v>
      </c>
      <c r="D19" s="58" t="s">
        <v>3</v>
      </c>
      <c r="E19" s="60" t="s">
        <v>4</v>
      </c>
      <c r="F19" s="58" t="s">
        <v>5</v>
      </c>
      <c r="G19" s="62" t="s">
        <v>6</v>
      </c>
      <c r="H19" s="64" t="s">
        <v>7</v>
      </c>
      <c r="I19" s="65"/>
      <c r="J19" s="66" t="s">
        <v>8</v>
      </c>
      <c r="K19" s="65"/>
      <c r="L19" s="66" t="s">
        <v>9</v>
      </c>
      <c r="M19" s="65"/>
      <c r="N19" s="66" t="s">
        <v>33</v>
      </c>
      <c r="O19" s="65"/>
      <c r="P19" s="66" t="s">
        <v>11</v>
      </c>
      <c r="Q19" s="65"/>
      <c r="R19" s="66" t="s">
        <v>11</v>
      </c>
      <c r="S19" s="69"/>
      <c r="T19" s="70" t="s">
        <v>12</v>
      </c>
      <c r="U19" s="70" t="s">
        <v>13</v>
      </c>
      <c r="V19" s="70" t="s">
        <v>14</v>
      </c>
      <c r="W19" s="70" t="s">
        <v>15</v>
      </c>
      <c r="X19" s="70" t="s">
        <v>16</v>
      </c>
      <c r="Y19" s="70" t="s">
        <v>15</v>
      </c>
      <c r="Z19" s="67" t="s">
        <v>17</v>
      </c>
      <c r="AA19" s="47"/>
    </row>
    <row r="20" spans="2:27" ht="15.75" thickBot="1" x14ac:dyDescent="0.3">
      <c r="C20" s="57"/>
      <c r="D20" s="59"/>
      <c r="E20" s="61"/>
      <c r="F20" s="59"/>
      <c r="G20" s="63"/>
      <c r="H20" s="6" t="s">
        <v>18</v>
      </c>
      <c r="I20" s="7" t="s">
        <v>19</v>
      </c>
      <c r="J20" s="8" t="s">
        <v>18</v>
      </c>
      <c r="K20" s="7" t="s">
        <v>19</v>
      </c>
      <c r="L20" s="8" t="s">
        <v>20</v>
      </c>
      <c r="M20" s="7" t="s">
        <v>19</v>
      </c>
      <c r="N20" s="8" t="s">
        <v>21</v>
      </c>
      <c r="O20" s="7" t="str">
        <f>IF(OR(N19=" ",N19="",N19=0),"","body")</f>
        <v>body</v>
      </c>
      <c r="P20" s="8"/>
      <c r="Q20" s="7" t="str">
        <f>IF(OR(P19=" ",P19="",P19=0),"","body")</f>
        <v/>
      </c>
      <c r="R20" s="8"/>
      <c r="S20" s="7" t="str">
        <f>IF(OR(R19=" ",R19="",R19=0),"","body")</f>
        <v/>
      </c>
      <c r="T20" s="71"/>
      <c r="U20" s="71"/>
      <c r="V20" s="71"/>
      <c r="W20" s="71"/>
      <c r="X20" s="71"/>
      <c r="Y20" s="71"/>
      <c r="Z20" s="68"/>
      <c r="AA20" s="47"/>
    </row>
    <row r="21" spans="2:27" ht="15.75" thickTop="1" x14ac:dyDescent="0.25">
      <c r="C21" s="44">
        <f>IF(D21&lt;&gt;"",MAX($C$8:C20)+1,"")</f>
        <v>6</v>
      </c>
      <c r="D21" s="9" t="s">
        <v>34</v>
      </c>
      <c r="E21" s="10">
        <v>7</v>
      </c>
      <c r="F21" s="11" t="s">
        <v>35</v>
      </c>
      <c r="G21" s="12">
        <v>2009</v>
      </c>
      <c r="H21" s="21">
        <v>11.46</v>
      </c>
      <c r="I21" s="17">
        <v>0</v>
      </c>
      <c r="J21" s="18">
        <v>19.57</v>
      </c>
      <c r="K21" s="17">
        <v>0</v>
      </c>
      <c r="L21" s="22">
        <v>16.350000000000001</v>
      </c>
      <c r="M21" s="17">
        <v>40</v>
      </c>
      <c r="N21" s="18">
        <v>131</v>
      </c>
      <c r="O21" s="17">
        <v>257</v>
      </c>
      <c r="P21" s="18"/>
      <c r="Q21" s="17" t="s">
        <v>24</v>
      </c>
      <c r="R21" s="18"/>
      <c r="S21" s="17" t="s">
        <v>24</v>
      </c>
      <c r="T21" s="19">
        <v>297</v>
      </c>
      <c r="U21" s="20">
        <v>2</v>
      </c>
      <c r="V21" s="19">
        <v>10</v>
      </c>
      <c r="W21" s="20">
        <v>1</v>
      </c>
      <c r="X21" s="19">
        <v>14</v>
      </c>
      <c r="Y21" s="41">
        <v>1</v>
      </c>
      <c r="Z21" s="46">
        <v>4</v>
      </c>
      <c r="AA21" s="47"/>
    </row>
    <row r="22" spans="2:27" x14ac:dyDescent="0.25">
      <c r="C22" s="44">
        <f>IF(D22&lt;&gt;"",MAX($C$8:C21)+1,"")</f>
        <v>7</v>
      </c>
      <c r="D22" s="9" t="s">
        <v>36</v>
      </c>
      <c r="E22" s="10">
        <v>37</v>
      </c>
      <c r="F22" s="11" t="s">
        <v>31</v>
      </c>
      <c r="G22" s="12">
        <v>2009</v>
      </c>
      <c r="H22" s="13">
        <v>12.42</v>
      </c>
      <c r="I22" s="14">
        <v>0</v>
      </c>
      <c r="J22" s="15">
        <v>20.260000000000002</v>
      </c>
      <c r="K22" s="14">
        <v>0</v>
      </c>
      <c r="L22" s="16">
        <v>12.54</v>
      </c>
      <c r="M22" s="14">
        <v>14</v>
      </c>
      <c r="N22" s="15">
        <v>142</v>
      </c>
      <c r="O22" s="14">
        <v>331</v>
      </c>
      <c r="P22" s="15"/>
      <c r="Q22" s="14" t="s">
        <v>24</v>
      </c>
      <c r="R22" s="15"/>
      <c r="S22" s="14" t="s">
        <v>24</v>
      </c>
      <c r="T22" s="19">
        <v>345</v>
      </c>
      <c r="U22" s="20">
        <v>1</v>
      </c>
      <c r="V22" s="19">
        <v>15</v>
      </c>
      <c r="W22" s="20">
        <v>4</v>
      </c>
      <c r="X22" s="19">
        <v>17</v>
      </c>
      <c r="Y22" s="41">
        <v>2</v>
      </c>
      <c r="Z22" s="46">
        <v>4</v>
      </c>
      <c r="AA22" s="47"/>
    </row>
    <row r="23" spans="2:27" x14ac:dyDescent="0.25">
      <c r="C23" s="44">
        <f>IF(D23&lt;&gt;"",MAX($C$8:C22)+1,"")</f>
        <v>8</v>
      </c>
      <c r="D23" s="9" t="s">
        <v>37</v>
      </c>
      <c r="E23" s="10">
        <v>23</v>
      </c>
      <c r="F23" s="11" t="s">
        <v>27</v>
      </c>
      <c r="G23" s="12">
        <v>2010</v>
      </c>
      <c r="H23" s="13">
        <v>11.79</v>
      </c>
      <c r="I23" s="14">
        <v>0</v>
      </c>
      <c r="J23" s="15">
        <v>20.59</v>
      </c>
      <c r="K23" s="14">
        <v>0</v>
      </c>
      <c r="L23" s="16">
        <v>8.4</v>
      </c>
      <c r="M23" s="14">
        <v>0</v>
      </c>
      <c r="N23" s="15">
        <v>134</v>
      </c>
      <c r="O23" s="14">
        <v>276</v>
      </c>
      <c r="P23" s="15"/>
      <c r="Q23" s="14" t="s">
        <v>24</v>
      </c>
      <c r="R23" s="15"/>
      <c r="S23" s="14" t="s">
        <v>24</v>
      </c>
      <c r="T23" s="19">
        <v>276</v>
      </c>
      <c r="U23" s="20">
        <v>3</v>
      </c>
      <c r="V23" s="19">
        <v>12</v>
      </c>
      <c r="W23" s="20">
        <v>3</v>
      </c>
      <c r="X23" s="19">
        <v>20</v>
      </c>
      <c r="Y23" s="41">
        <v>3</v>
      </c>
      <c r="Z23" s="46">
        <v>4</v>
      </c>
      <c r="AA23" s="47"/>
    </row>
    <row r="24" spans="2:27" ht="15.75" thickBot="1" x14ac:dyDescent="0.3">
      <c r="C24" s="44">
        <f>IF(D24&lt;&gt;"",MAX($C$8:C23)+1,"")</f>
        <v>9</v>
      </c>
      <c r="D24" s="9" t="s">
        <v>38</v>
      </c>
      <c r="E24" s="10">
        <v>15</v>
      </c>
      <c r="F24" s="11" t="s">
        <v>23</v>
      </c>
      <c r="G24" s="12">
        <v>2010</v>
      </c>
      <c r="H24" s="13">
        <v>12.37</v>
      </c>
      <c r="I24" s="14">
        <v>0</v>
      </c>
      <c r="J24" s="16">
        <v>20.57</v>
      </c>
      <c r="K24" s="14">
        <v>0</v>
      </c>
      <c r="L24" s="16">
        <v>9.1999999999999993</v>
      </c>
      <c r="M24" s="14">
        <v>0</v>
      </c>
      <c r="N24" s="15">
        <v>128</v>
      </c>
      <c r="O24" s="14">
        <v>237</v>
      </c>
      <c r="P24" s="15"/>
      <c r="Q24" s="14" t="s">
        <v>24</v>
      </c>
      <c r="R24" s="15"/>
      <c r="S24" s="14" t="s">
        <v>24</v>
      </c>
      <c r="T24" s="19">
        <v>237</v>
      </c>
      <c r="U24" s="20">
        <v>4</v>
      </c>
      <c r="V24" s="19">
        <v>11</v>
      </c>
      <c r="W24" s="20">
        <v>2</v>
      </c>
      <c r="X24" s="19">
        <v>21</v>
      </c>
      <c r="Y24" s="41">
        <v>4</v>
      </c>
      <c r="Z24" s="46">
        <v>4</v>
      </c>
      <c r="AA24" s="47"/>
    </row>
    <row r="25" spans="2:27" ht="6.75" customHeight="1" thickBot="1" x14ac:dyDescent="0.3">
      <c r="B25" s="5"/>
      <c r="C25" s="50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2"/>
      <c r="AA25" s="47"/>
    </row>
    <row r="26" spans="2:27" ht="19.5" thickBot="1" x14ac:dyDescent="0.35">
      <c r="C26" s="53" t="s">
        <v>39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5"/>
      <c r="AA26" s="47"/>
    </row>
    <row r="27" spans="2:27" ht="13.5" customHeight="1" x14ac:dyDescent="0.25">
      <c r="C27" s="56" t="s">
        <v>2</v>
      </c>
      <c r="D27" s="58" t="s">
        <v>3</v>
      </c>
      <c r="E27" s="60" t="s">
        <v>4</v>
      </c>
      <c r="F27" s="58" t="s">
        <v>5</v>
      </c>
      <c r="G27" s="62" t="s">
        <v>6</v>
      </c>
      <c r="H27" s="64" t="s">
        <v>7</v>
      </c>
      <c r="I27" s="65"/>
      <c r="J27" s="66" t="s">
        <v>40</v>
      </c>
      <c r="K27" s="65"/>
      <c r="L27" s="66" t="s">
        <v>9</v>
      </c>
      <c r="M27" s="65"/>
      <c r="N27" s="66" t="s">
        <v>33</v>
      </c>
      <c r="O27" s="65"/>
      <c r="P27" s="66" t="s">
        <v>11</v>
      </c>
      <c r="Q27" s="65"/>
      <c r="R27" s="66" t="s">
        <v>11</v>
      </c>
      <c r="S27" s="69"/>
      <c r="T27" s="70" t="s">
        <v>12</v>
      </c>
      <c r="U27" s="70" t="s">
        <v>13</v>
      </c>
      <c r="V27" s="70" t="s">
        <v>14</v>
      </c>
      <c r="W27" s="70" t="s">
        <v>15</v>
      </c>
      <c r="X27" s="70" t="s">
        <v>16</v>
      </c>
      <c r="Y27" s="70" t="s">
        <v>15</v>
      </c>
      <c r="Z27" s="67" t="s">
        <v>17</v>
      </c>
      <c r="AA27" s="47"/>
    </row>
    <row r="28" spans="2:27" ht="15.75" thickBot="1" x14ac:dyDescent="0.3">
      <c r="C28" s="57"/>
      <c r="D28" s="59"/>
      <c r="E28" s="61"/>
      <c r="F28" s="59"/>
      <c r="G28" s="63"/>
      <c r="H28" s="6" t="s">
        <v>18</v>
      </c>
      <c r="I28" s="7" t="s">
        <v>19</v>
      </c>
      <c r="J28" s="8" t="s">
        <v>18</v>
      </c>
      <c r="K28" s="7" t="s">
        <v>19</v>
      </c>
      <c r="L28" s="8" t="s">
        <v>20</v>
      </c>
      <c r="M28" s="7" t="s">
        <v>19</v>
      </c>
      <c r="N28" s="8" t="s">
        <v>21</v>
      </c>
      <c r="O28" s="7" t="str">
        <f>IF(OR(N27=" ",N27="",N27=0),"","body")</f>
        <v>body</v>
      </c>
      <c r="P28" s="8"/>
      <c r="Q28" s="7" t="str">
        <f>IF(OR(P27=" ",P27="",P27=0),"","body")</f>
        <v/>
      </c>
      <c r="R28" s="8"/>
      <c r="S28" s="7" t="str">
        <f>IF(OR(R27=" ",R27="",R27=0),"","body")</f>
        <v/>
      </c>
      <c r="T28" s="71"/>
      <c r="U28" s="71"/>
      <c r="V28" s="71"/>
      <c r="W28" s="71"/>
      <c r="X28" s="71"/>
      <c r="Y28" s="71"/>
      <c r="Z28" s="68"/>
      <c r="AA28" s="47"/>
    </row>
    <row r="29" spans="2:27" ht="15.75" thickTop="1" x14ac:dyDescent="0.25">
      <c r="C29" s="44">
        <f>IF(D29&lt;&gt;"",MAX($C$8:C28)+1,"")</f>
        <v>10</v>
      </c>
      <c r="D29" s="9" t="s">
        <v>41</v>
      </c>
      <c r="E29" s="10">
        <v>7</v>
      </c>
      <c r="F29" s="11" t="s">
        <v>23</v>
      </c>
      <c r="G29" s="12">
        <v>2008</v>
      </c>
      <c r="H29" s="21">
        <v>11.18</v>
      </c>
      <c r="I29" s="17">
        <v>136</v>
      </c>
      <c r="J29" s="22">
        <v>39.200000000000003</v>
      </c>
      <c r="K29" s="17">
        <v>43</v>
      </c>
      <c r="L29" s="22">
        <v>12.7</v>
      </c>
      <c r="M29" s="17">
        <v>43</v>
      </c>
      <c r="N29" s="18">
        <v>2.65</v>
      </c>
      <c r="O29" s="17">
        <v>0</v>
      </c>
      <c r="P29" s="18"/>
      <c r="Q29" s="17" t="s">
        <v>24</v>
      </c>
      <c r="R29" s="18"/>
      <c r="S29" s="17" t="s">
        <v>24</v>
      </c>
      <c r="T29" s="19">
        <v>222</v>
      </c>
      <c r="U29" s="20">
        <v>1</v>
      </c>
      <c r="V29" s="19">
        <v>17</v>
      </c>
      <c r="W29" s="20">
        <v>4</v>
      </c>
      <c r="X29" s="19">
        <v>19</v>
      </c>
      <c r="Y29" s="41">
        <v>1</v>
      </c>
      <c r="Z29" s="46">
        <v>4</v>
      </c>
      <c r="AA29" s="47"/>
    </row>
    <row r="30" spans="2:27" x14ac:dyDescent="0.25">
      <c r="C30" s="44">
        <f>IF(D30&lt;&gt;"",MAX($C$8:C29)+1,"")</f>
        <v>11</v>
      </c>
      <c r="D30" s="9" t="s">
        <v>42</v>
      </c>
      <c r="E30" s="10">
        <v>29</v>
      </c>
      <c r="F30" s="11" t="s">
        <v>27</v>
      </c>
      <c r="G30" s="12">
        <v>2007</v>
      </c>
      <c r="H30" s="13">
        <v>11.87</v>
      </c>
      <c r="I30" s="14">
        <v>57</v>
      </c>
      <c r="J30" s="15">
        <v>43.85</v>
      </c>
      <c r="K30" s="14">
        <v>0</v>
      </c>
      <c r="L30" s="16">
        <v>10.9</v>
      </c>
      <c r="M30" s="14">
        <v>25</v>
      </c>
      <c r="N30" s="15">
        <v>2.57</v>
      </c>
      <c r="O30" s="14">
        <v>0</v>
      </c>
      <c r="P30" s="15"/>
      <c r="Q30" s="14" t="s">
        <v>24</v>
      </c>
      <c r="R30" s="15"/>
      <c r="S30" s="14" t="s">
        <v>24</v>
      </c>
      <c r="T30" s="19">
        <v>82</v>
      </c>
      <c r="U30" s="20">
        <v>2</v>
      </c>
      <c r="V30" s="19">
        <v>16</v>
      </c>
      <c r="W30" s="20">
        <v>3</v>
      </c>
      <c r="X30" s="19">
        <v>24</v>
      </c>
      <c r="Y30" s="41">
        <v>2</v>
      </c>
      <c r="Z30" s="46">
        <v>4</v>
      </c>
      <c r="AA30" s="47"/>
    </row>
    <row r="31" spans="2:27" x14ac:dyDescent="0.25">
      <c r="C31" s="44">
        <f>IF(D31&lt;&gt;"",MAX($C$8:C30)+1,"")</f>
        <v>12</v>
      </c>
      <c r="D31" s="9" t="s">
        <v>43</v>
      </c>
      <c r="E31" s="10">
        <v>30</v>
      </c>
      <c r="F31" s="11" t="s">
        <v>27</v>
      </c>
      <c r="G31" s="12">
        <v>2007</v>
      </c>
      <c r="H31" s="13">
        <v>12.34</v>
      </c>
      <c r="I31" s="14">
        <v>21</v>
      </c>
      <c r="J31" s="15">
        <v>44.64</v>
      </c>
      <c r="K31" s="14">
        <v>0</v>
      </c>
      <c r="L31" s="16">
        <v>14.15</v>
      </c>
      <c r="M31" s="14">
        <v>57</v>
      </c>
      <c r="N31" s="15">
        <v>2.16</v>
      </c>
      <c r="O31" s="14">
        <v>0</v>
      </c>
      <c r="P31" s="15"/>
      <c r="Q31" s="14" t="s">
        <v>24</v>
      </c>
      <c r="R31" s="15"/>
      <c r="S31" s="14" t="s">
        <v>24</v>
      </c>
      <c r="T31" s="19">
        <v>78</v>
      </c>
      <c r="U31" s="20">
        <v>3</v>
      </c>
      <c r="V31" s="19">
        <v>20</v>
      </c>
      <c r="W31" s="20">
        <v>6</v>
      </c>
      <c r="X31" s="19">
        <v>28</v>
      </c>
      <c r="Y31" s="41">
        <v>3</v>
      </c>
      <c r="Z31" s="46">
        <v>4</v>
      </c>
      <c r="AA31" s="47"/>
    </row>
    <row r="32" spans="2:27" x14ac:dyDescent="0.25">
      <c r="C32" s="44">
        <f>IF(D32&lt;&gt;"",MAX($C$8:C31)+1,"")</f>
        <v>13</v>
      </c>
      <c r="D32" s="9" t="s">
        <v>44</v>
      </c>
      <c r="E32" s="10">
        <v>41</v>
      </c>
      <c r="F32" s="11" t="s">
        <v>31</v>
      </c>
      <c r="G32" s="12">
        <v>2007</v>
      </c>
      <c r="H32" s="13">
        <v>11.9</v>
      </c>
      <c r="I32" s="14">
        <v>54</v>
      </c>
      <c r="J32" s="15">
        <v>43.92</v>
      </c>
      <c r="K32" s="14">
        <v>0</v>
      </c>
      <c r="L32" s="16">
        <v>10.4</v>
      </c>
      <c r="M32" s="14">
        <v>20</v>
      </c>
      <c r="N32" s="15">
        <v>2.2599999999999998</v>
      </c>
      <c r="O32" s="14">
        <v>0</v>
      </c>
      <c r="P32" s="15"/>
      <c r="Q32" s="14" t="s">
        <v>24</v>
      </c>
      <c r="R32" s="15"/>
      <c r="S32" s="14" t="s">
        <v>24</v>
      </c>
      <c r="T32" s="19">
        <v>74</v>
      </c>
      <c r="U32" s="20">
        <v>4</v>
      </c>
      <c r="V32" s="19">
        <v>15</v>
      </c>
      <c r="W32" s="20">
        <v>1</v>
      </c>
      <c r="X32" s="19">
        <v>29</v>
      </c>
      <c r="Y32" s="41">
        <v>4</v>
      </c>
      <c r="Z32" s="46">
        <v>4</v>
      </c>
      <c r="AA32" s="47"/>
    </row>
    <row r="33" spans="2:27" x14ac:dyDescent="0.25">
      <c r="C33" s="44">
        <f>IF(D33&lt;&gt;"",MAX($C$8:C32)+1,"")</f>
        <v>14</v>
      </c>
      <c r="D33" s="9" t="s">
        <v>45</v>
      </c>
      <c r="E33" s="10">
        <v>39</v>
      </c>
      <c r="F33" s="11" t="s">
        <v>31</v>
      </c>
      <c r="G33" s="12">
        <v>2007</v>
      </c>
      <c r="H33" s="13">
        <v>13</v>
      </c>
      <c r="I33" s="14">
        <v>0</v>
      </c>
      <c r="J33" s="15">
        <v>49.32</v>
      </c>
      <c r="K33" s="14">
        <v>0</v>
      </c>
      <c r="L33" s="16">
        <v>11.05</v>
      </c>
      <c r="M33" s="14">
        <v>26</v>
      </c>
      <c r="N33" s="15">
        <v>2.27</v>
      </c>
      <c r="O33" s="14">
        <v>0</v>
      </c>
      <c r="P33" s="15"/>
      <c r="Q33" s="14" t="s">
        <v>24</v>
      </c>
      <c r="R33" s="15"/>
      <c r="S33" s="14" t="s">
        <v>24</v>
      </c>
      <c r="T33" s="19">
        <v>26</v>
      </c>
      <c r="U33" s="20">
        <v>5</v>
      </c>
      <c r="V33" s="19">
        <v>24</v>
      </c>
      <c r="W33" s="20">
        <v>7</v>
      </c>
      <c r="X33" s="19">
        <v>32</v>
      </c>
      <c r="Y33" s="41">
        <v>5</v>
      </c>
      <c r="Z33" s="46">
        <v>4</v>
      </c>
      <c r="AA33" s="47"/>
    </row>
    <row r="34" spans="2:27" x14ac:dyDescent="0.25">
      <c r="C34" s="44">
        <f>IF(D34&lt;&gt;"",MAX($C$8:C33)+1,"")</f>
        <v>15</v>
      </c>
      <c r="D34" s="9" t="s">
        <v>46</v>
      </c>
      <c r="E34" s="10">
        <v>31</v>
      </c>
      <c r="F34" s="11" t="s">
        <v>27</v>
      </c>
      <c r="G34" s="12">
        <v>2007</v>
      </c>
      <c r="H34" s="13">
        <v>12.71</v>
      </c>
      <c r="I34" s="14">
        <v>4</v>
      </c>
      <c r="J34" s="15">
        <v>45.39</v>
      </c>
      <c r="K34" s="14">
        <v>0</v>
      </c>
      <c r="L34" s="16">
        <v>8.25</v>
      </c>
      <c r="M34" s="14">
        <v>1</v>
      </c>
      <c r="N34" s="15">
        <v>2.08</v>
      </c>
      <c r="O34" s="14">
        <v>0</v>
      </c>
      <c r="P34" s="15"/>
      <c r="Q34" s="14" t="s">
        <v>24</v>
      </c>
      <c r="R34" s="15"/>
      <c r="S34" s="14" t="s">
        <v>24</v>
      </c>
      <c r="T34" s="19">
        <v>5</v>
      </c>
      <c r="U34" s="20">
        <v>7</v>
      </c>
      <c r="V34" s="19">
        <v>15</v>
      </c>
      <c r="W34" s="20">
        <v>1</v>
      </c>
      <c r="X34" s="19">
        <v>37</v>
      </c>
      <c r="Y34" s="41">
        <v>6</v>
      </c>
      <c r="Z34" s="46">
        <v>4</v>
      </c>
      <c r="AA34" s="47"/>
    </row>
    <row r="35" spans="2:27" ht="15.75" thickBot="1" x14ac:dyDescent="0.3">
      <c r="C35" s="44">
        <f>IF(D35&lt;&gt;"",MAX($C$8:C34)+1,"")</f>
        <v>16</v>
      </c>
      <c r="D35" s="9" t="s">
        <v>47</v>
      </c>
      <c r="E35" s="10">
        <v>40</v>
      </c>
      <c r="F35" s="11" t="s">
        <v>31</v>
      </c>
      <c r="G35" s="12">
        <v>2008</v>
      </c>
      <c r="H35" s="13">
        <v>13.91</v>
      </c>
      <c r="I35" s="14">
        <v>0</v>
      </c>
      <c r="J35" s="15">
        <v>57.48</v>
      </c>
      <c r="K35" s="14">
        <v>0</v>
      </c>
      <c r="L35" s="16">
        <v>9.4</v>
      </c>
      <c r="M35" s="14">
        <v>11</v>
      </c>
      <c r="N35" s="15">
        <v>1.46</v>
      </c>
      <c r="O35" s="14">
        <v>0</v>
      </c>
      <c r="P35" s="15"/>
      <c r="Q35" s="14" t="s">
        <v>24</v>
      </c>
      <c r="R35" s="15"/>
      <c r="S35" s="14" t="s">
        <v>24</v>
      </c>
      <c r="T35" s="19">
        <v>11</v>
      </c>
      <c r="U35" s="20">
        <v>6</v>
      </c>
      <c r="V35" s="19">
        <v>19</v>
      </c>
      <c r="W35" s="20">
        <v>5</v>
      </c>
      <c r="X35" s="19">
        <v>41</v>
      </c>
      <c r="Y35" s="41">
        <v>7</v>
      </c>
      <c r="Z35" s="46">
        <v>4</v>
      </c>
      <c r="AA35" s="47"/>
    </row>
    <row r="36" spans="2:27" ht="6.75" customHeight="1" thickBot="1" x14ac:dyDescent="0.3">
      <c r="B36" s="5"/>
      <c r="C36" s="50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2"/>
      <c r="AA36" s="47"/>
    </row>
    <row r="37" spans="2:27" ht="19.5" thickBot="1" x14ac:dyDescent="0.35">
      <c r="C37" s="53" t="s">
        <v>48</v>
      </c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5"/>
      <c r="AA37" s="47"/>
    </row>
    <row r="38" spans="2:27" ht="13.5" customHeight="1" x14ac:dyDescent="0.25">
      <c r="C38" s="56" t="s">
        <v>2</v>
      </c>
      <c r="D38" s="58" t="s">
        <v>3</v>
      </c>
      <c r="E38" s="60" t="s">
        <v>4</v>
      </c>
      <c r="F38" s="58" t="s">
        <v>5</v>
      </c>
      <c r="G38" s="62" t="s">
        <v>6</v>
      </c>
      <c r="H38" s="64" t="s">
        <v>7</v>
      </c>
      <c r="I38" s="65"/>
      <c r="J38" s="66" t="s">
        <v>40</v>
      </c>
      <c r="K38" s="65"/>
      <c r="L38" s="66" t="s">
        <v>9</v>
      </c>
      <c r="M38" s="65"/>
      <c r="N38" s="66" t="s">
        <v>33</v>
      </c>
      <c r="O38" s="65"/>
      <c r="P38" s="66" t="s">
        <v>11</v>
      </c>
      <c r="Q38" s="65"/>
      <c r="R38" s="66" t="s">
        <v>11</v>
      </c>
      <c r="S38" s="69"/>
      <c r="T38" s="70" t="s">
        <v>12</v>
      </c>
      <c r="U38" s="70" t="s">
        <v>13</v>
      </c>
      <c r="V38" s="70" t="s">
        <v>14</v>
      </c>
      <c r="W38" s="70" t="s">
        <v>15</v>
      </c>
      <c r="X38" s="70" t="s">
        <v>16</v>
      </c>
      <c r="Y38" s="70" t="s">
        <v>15</v>
      </c>
      <c r="Z38" s="67" t="s">
        <v>17</v>
      </c>
      <c r="AA38" s="47"/>
    </row>
    <row r="39" spans="2:27" ht="15.75" thickBot="1" x14ac:dyDescent="0.3">
      <c r="C39" s="57"/>
      <c r="D39" s="59"/>
      <c r="E39" s="61"/>
      <c r="F39" s="59"/>
      <c r="G39" s="63"/>
      <c r="H39" s="6" t="s">
        <v>18</v>
      </c>
      <c r="I39" s="7" t="s">
        <v>19</v>
      </c>
      <c r="J39" s="8" t="s">
        <v>18</v>
      </c>
      <c r="K39" s="7" t="s">
        <v>19</v>
      </c>
      <c r="L39" s="8" t="s">
        <v>20</v>
      </c>
      <c r="M39" s="7" t="s">
        <v>19</v>
      </c>
      <c r="N39" s="8" t="s">
        <v>21</v>
      </c>
      <c r="O39" s="7" t="str">
        <f>IF(OR(N38=" ",N38="",N38=0),"","body")</f>
        <v>body</v>
      </c>
      <c r="P39" s="8"/>
      <c r="Q39" s="7" t="str">
        <f>IF(OR(P38=" ",P38="",P38=0),"","body")</f>
        <v/>
      </c>
      <c r="R39" s="8"/>
      <c r="S39" s="7" t="str">
        <f>IF(OR(R38=" ",R38="",R38=0),"","body")</f>
        <v/>
      </c>
      <c r="T39" s="71"/>
      <c r="U39" s="71"/>
      <c r="V39" s="71"/>
      <c r="W39" s="71"/>
      <c r="X39" s="71"/>
      <c r="Y39" s="71"/>
      <c r="Z39" s="68"/>
      <c r="AA39" s="47"/>
    </row>
    <row r="40" spans="2:27" ht="15.75" thickTop="1" x14ac:dyDescent="0.25">
      <c r="C40" s="44">
        <f>IF(D40&lt;&gt;"",MAX($C$8:C39)+1,"")</f>
        <v>17</v>
      </c>
      <c r="D40" s="9" t="s">
        <v>49</v>
      </c>
      <c r="E40" s="10">
        <v>28</v>
      </c>
      <c r="F40" s="11" t="s">
        <v>27</v>
      </c>
      <c r="G40" s="12">
        <v>2008</v>
      </c>
      <c r="H40" s="21">
        <v>11.57</v>
      </c>
      <c r="I40" s="17">
        <v>0</v>
      </c>
      <c r="J40" s="22">
        <v>42.52</v>
      </c>
      <c r="K40" s="17">
        <v>0</v>
      </c>
      <c r="L40" s="22">
        <v>16.100000000000001</v>
      </c>
      <c r="M40" s="17">
        <v>38</v>
      </c>
      <c r="N40" s="18">
        <v>2.36</v>
      </c>
      <c r="O40" s="17">
        <v>0</v>
      </c>
      <c r="P40" s="18"/>
      <c r="Q40" s="17" t="s">
        <v>24</v>
      </c>
      <c r="R40" s="18"/>
      <c r="S40" s="17" t="s">
        <v>24</v>
      </c>
      <c r="T40" s="19">
        <v>38</v>
      </c>
      <c r="U40" s="20">
        <v>1</v>
      </c>
      <c r="V40" s="19">
        <v>7</v>
      </c>
      <c r="W40" s="20">
        <v>1</v>
      </c>
      <c r="X40" s="19">
        <v>8</v>
      </c>
      <c r="Y40" s="41">
        <v>1</v>
      </c>
      <c r="Z40" s="46">
        <v>4</v>
      </c>
      <c r="AA40" s="47"/>
    </row>
    <row r="41" spans="2:27" ht="15.75" thickBot="1" x14ac:dyDescent="0.3">
      <c r="C41" s="44">
        <f>IF(D41&lt;&gt;"",MAX($C$8:C40)+1,"")</f>
        <v>18</v>
      </c>
      <c r="D41" s="9" t="s">
        <v>50</v>
      </c>
      <c r="E41" s="10">
        <v>38</v>
      </c>
      <c r="F41" s="11" t="s">
        <v>31</v>
      </c>
      <c r="G41" s="12">
        <v>2008</v>
      </c>
      <c r="H41" s="13">
        <v>14.46</v>
      </c>
      <c r="I41" s="14">
        <v>0</v>
      </c>
      <c r="J41" s="15">
        <v>42.92</v>
      </c>
      <c r="K41" s="14">
        <v>0</v>
      </c>
      <c r="L41" s="16">
        <v>16.100000000000001</v>
      </c>
      <c r="M41" s="14">
        <v>38</v>
      </c>
      <c r="N41" s="15">
        <v>2.33</v>
      </c>
      <c r="O41" s="14">
        <v>0</v>
      </c>
      <c r="P41" s="15"/>
      <c r="Q41" s="14" t="s">
        <v>24</v>
      </c>
      <c r="R41" s="15"/>
      <c r="S41" s="14" t="s">
        <v>24</v>
      </c>
      <c r="T41" s="19">
        <v>38</v>
      </c>
      <c r="U41" s="20">
        <v>1</v>
      </c>
      <c r="V41" s="19">
        <v>8</v>
      </c>
      <c r="W41" s="20">
        <v>2</v>
      </c>
      <c r="X41" s="19">
        <v>11</v>
      </c>
      <c r="Y41" s="41">
        <v>2</v>
      </c>
      <c r="Z41" s="46">
        <v>4</v>
      </c>
      <c r="AA41" s="47"/>
    </row>
    <row r="42" spans="2:27" ht="6.75" customHeight="1" thickBot="1" x14ac:dyDescent="0.3">
      <c r="B42" s="5"/>
      <c r="C42" s="50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2"/>
      <c r="AA42" s="47"/>
    </row>
    <row r="43" spans="2:27" ht="19.5" thickBot="1" x14ac:dyDescent="0.35">
      <c r="C43" s="53" t="s">
        <v>51</v>
      </c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5"/>
      <c r="AA43" s="47"/>
    </row>
    <row r="44" spans="2:27" ht="13.5" customHeight="1" x14ac:dyDescent="0.25">
      <c r="C44" s="56" t="s">
        <v>2</v>
      </c>
      <c r="D44" s="58" t="s">
        <v>3</v>
      </c>
      <c r="E44" s="60" t="s">
        <v>4</v>
      </c>
      <c r="F44" s="58" t="s">
        <v>5</v>
      </c>
      <c r="G44" s="62" t="s">
        <v>6</v>
      </c>
      <c r="H44" s="64" t="s">
        <v>7</v>
      </c>
      <c r="I44" s="65"/>
      <c r="J44" s="66" t="s">
        <v>52</v>
      </c>
      <c r="K44" s="65"/>
      <c r="L44" s="66" t="s">
        <v>9</v>
      </c>
      <c r="M44" s="65"/>
      <c r="N44" s="66" t="s">
        <v>33</v>
      </c>
      <c r="O44" s="65"/>
      <c r="P44" s="66" t="s">
        <v>11</v>
      </c>
      <c r="Q44" s="65"/>
      <c r="R44" s="66" t="s">
        <v>11</v>
      </c>
      <c r="S44" s="69"/>
      <c r="T44" s="70" t="s">
        <v>12</v>
      </c>
      <c r="U44" s="70" t="s">
        <v>13</v>
      </c>
      <c r="V44" s="70" t="s">
        <v>14</v>
      </c>
      <c r="W44" s="70" t="s">
        <v>15</v>
      </c>
      <c r="X44" s="70" t="s">
        <v>16</v>
      </c>
      <c r="Y44" s="70" t="s">
        <v>15</v>
      </c>
      <c r="Z44" s="67" t="s">
        <v>17</v>
      </c>
      <c r="AA44" s="47"/>
    </row>
    <row r="45" spans="2:27" ht="15.75" thickBot="1" x14ac:dyDescent="0.3">
      <c r="C45" s="57"/>
      <c r="D45" s="59"/>
      <c r="E45" s="61"/>
      <c r="F45" s="59"/>
      <c r="G45" s="63"/>
      <c r="H45" s="6" t="s">
        <v>18</v>
      </c>
      <c r="I45" s="7" t="s">
        <v>19</v>
      </c>
      <c r="J45" s="8" t="s">
        <v>18</v>
      </c>
      <c r="K45" s="7" t="s">
        <v>19</v>
      </c>
      <c r="L45" s="8" t="s">
        <v>20</v>
      </c>
      <c r="M45" s="7" t="s">
        <v>19</v>
      </c>
      <c r="N45" s="8" t="s">
        <v>21</v>
      </c>
      <c r="O45" s="7" t="str">
        <f>IF(OR(N44=" ",N44="",N44=0),"","body")</f>
        <v>body</v>
      </c>
      <c r="P45" s="8"/>
      <c r="Q45" s="7" t="str">
        <f>IF(OR(P44=" ",P44="",P44=0),"","body")</f>
        <v/>
      </c>
      <c r="R45" s="8"/>
      <c r="S45" s="7" t="str">
        <f>IF(OR(R44=" ",R44="",R44=0),"","body")</f>
        <v/>
      </c>
      <c r="T45" s="71"/>
      <c r="U45" s="71"/>
      <c r="V45" s="71"/>
      <c r="W45" s="71"/>
      <c r="X45" s="71"/>
      <c r="Y45" s="71"/>
      <c r="Z45" s="68"/>
      <c r="AA45" s="47"/>
    </row>
    <row r="46" spans="2:27" ht="15.75" thickTop="1" x14ac:dyDescent="0.25">
      <c r="C46" s="44">
        <f>IF(D46&lt;&gt;"",MAX($C$8:C45)+1,"")</f>
        <v>19</v>
      </c>
      <c r="D46" s="9" t="s">
        <v>53</v>
      </c>
      <c r="E46" s="10">
        <v>20</v>
      </c>
      <c r="F46" s="11" t="s">
        <v>23</v>
      </c>
      <c r="G46" s="12">
        <v>2005</v>
      </c>
      <c r="H46" s="21">
        <v>10.18</v>
      </c>
      <c r="I46" s="17">
        <v>300</v>
      </c>
      <c r="J46" s="22">
        <v>88.03</v>
      </c>
      <c r="K46" s="17">
        <v>14</v>
      </c>
      <c r="L46" s="22">
        <v>18.3</v>
      </c>
      <c r="M46" s="17">
        <v>102</v>
      </c>
      <c r="N46" s="18">
        <v>315</v>
      </c>
      <c r="O46" s="17">
        <v>133</v>
      </c>
      <c r="P46" s="18"/>
      <c r="Q46" s="17" t="s">
        <v>24</v>
      </c>
      <c r="R46" s="18"/>
      <c r="S46" s="17" t="s">
        <v>24</v>
      </c>
      <c r="T46" s="19">
        <v>549</v>
      </c>
      <c r="U46" s="20">
        <v>1</v>
      </c>
      <c r="V46" s="19">
        <v>14</v>
      </c>
      <c r="W46" s="20">
        <v>2</v>
      </c>
      <c r="X46" s="19">
        <v>18</v>
      </c>
      <c r="Y46" s="41">
        <v>1</v>
      </c>
      <c r="Z46" s="46">
        <v>4</v>
      </c>
      <c r="AA46" s="47"/>
    </row>
    <row r="47" spans="2:27" x14ac:dyDescent="0.25">
      <c r="C47" s="44">
        <f>IF(D47&lt;&gt;"",MAX($C$8:C46)+1,"")</f>
        <v>20</v>
      </c>
      <c r="D47" s="9" t="s">
        <v>54</v>
      </c>
      <c r="E47" s="10">
        <v>2</v>
      </c>
      <c r="F47" s="11" t="s">
        <v>55</v>
      </c>
      <c r="G47" s="12">
        <v>2006</v>
      </c>
      <c r="H47" s="13">
        <v>10.210000000000001</v>
      </c>
      <c r="I47" s="14">
        <v>295</v>
      </c>
      <c r="J47" s="15">
        <v>92.76</v>
      </c>
      <c r="K47" s="14">
        <v>0</v>
      </c>
      <c r="L47" s="16">
        <v>17.5</v>
      </c>
      <c r="M47" s="14">
        <v>93</v>
      </c>
      <c r="N47" s="15">
        <v>285</v>
      </c>
      <c r="O47" s="14">
        <v>83</v>
      </c>
      <c r="P47" s="15"/>
      <c r="Q47" s="14" t="s">
        <v>24</v>
      </c>
      <c r="R47" s="15"/>
      <c r="S47" s="14" t="s">
        <v>24</v>
      </c>
      <c r="T47" s="19">
        <v>471</v>
      </c>
      <c r="U47" s="20">
        <v>2</v>
      </c>
      <c r="V47" s="19">
        <v>13</v>
      </c>
      <c r="W47" s="20">
        <v>1</v>
      </c>
      <c r="X47" s="19">
        <v>23</v>
      </c>
      <c r="Y47" s="41">
        <v>2</v>
      </c>
      <c r="Z47" s="46">
        <v>4</v>
      </c>
      <c r="AA47" s="47"/>
    </row>
    <row r="48" spans="2:27" x14ac:dyDescent="0.25">
      <c r="C48" s="44">
        <f>IF(D48&lt;&gt;"",MAX($C$8:C47)+1,"")</f>
        <v>21</v>
      </c>
      <c r="D48" s="9" t="s">
        <v>56</v>
      </c>
      <c r="E48" s="10">
        <v>32</v>
      </c>
      <c r="F48" s="11" t="s">
        <v>27</v>
      </c>
      <c r="G48" s="12">
        <v>2005</v>
      </c>
      <c r="H48" s="13">
        <v>10.89</v>
      </c>
      <c r="I48" s="14">
        <v>178</v>
      </c>
      <c r="J48" s="15">
        <v>97.15</v>
      </c>
      <c r="K48" s="14">
        <v>0</v>
      </c>
      <c r="L48" s="16">
        <v>19.350000000000001</v>
      </c>
      <c r="M48" s="14">
        <v>113</v>
      </c>
      <c r="N48" s="15">
        <v>280</v>
      </c>
      <c r="O48" s="14">
        <v>75</v>
      </c>
      <c r="P48" s="15"/>
      <c r="Q48" s="14" t="s">
        <v>24</v>
      </c>
      <c r="R48" s="15"/>
      <c r="S48" s="14" t="s">
        <v>24</v>
      </c>
      <c r="T48" s="19">
        <v>366</v>
      </c>
      <c r="U48" s="20">
        <v>3</v>
      </c>
      <c r="V48" s="19">
        <v>19</v>
      </c>
      <c r="W48" s="20">
        <v>5</v>
      </c>
      <c r="X48" s="19">
        <v>27</v>
      </c>
      <c r="Y48" s="41">
        <v>3</v>
      </c>
      <c r="Z48" s="46">
        <v>4</v>
      </c>
      <c r="AA48" s="47"/>
    </row>
    <row r="49" spans="2:27" x14ac:dyDescent="0.25">
      <c r="C49" s="44">
        <f>IF(D49&lt;&gt;"",MAX($C$8:C48)+1,"")</f>
        <v>22</v>
      </c>
      <c r="D49" s="9" t="s">
        <v>57</v>
      </c>
      <c r="E49" s="10">
        <v>42</v>
      </c>
      <c r="F49" s="11" t="s">
        <v>31</v>
      </c>
      <c r="G49" s="12">
        <v>2006</v>
      </c>
      <c r="H49" s="13">
        <v>10.59</v>
      </c>
      <c r="I49" s="14">
        <v>226</v>
      </c>
      <c r="J49" s="15">
        <v>99.68</v>
      </c>
      <c r="K49" s="14">
        <v>0</v>
      </c>
      <c r="L49" s="16">
        <v>12.7</v>
      </c>
      <c r="M49" s="14">
        <v>43</v>
      </c>
      <c r="N49" s="15">
        <v>288</v>
      </c>
      <c r="O49" s="14">
        <v>87</v>
      </c>
      <c r="P49" s="15"/>
      <c r="Q49" s="14" t="s">
        <v>24</v>
      </c>
      <c r="R49" s="15"/>
      <c r="S49" s="14" t="s">
        <v>24</v>
      </c>
      <c r="T49" s="19">
        <v>356</v>
      </c>
      <c r="U49" s="20">
        <v>4</v>
      </c>
      <c r="V49" s="19">
        <v>16</v>
      </c>
      <c r="W49" s="20">
        <v>4</v>
      </c>
      <c r="X49" s="19">
        <v>28</v>
      </c>
      <c r="Y49" s="41">
        <v>4</v>
      </c>
      <c r="Z49" s="46">
        <v>4</v>
      </c>
      <c r="AA49" s="47"/>
    </row>
    <row r="50" spans="2:27" x14ac:dyDescent="0.25">
      <c r="C50" s="44">
        <f>IF(D50&lt;&gt;"",MAX($C$8:C49)+1,"")</f>
        <v>23</v>
      </c>
      <c r="D50" s="9" t="s">
        <v>58</v>
      </c>
      <c r="E50" s="10">
        <v>43</v>
      </c>
      <c r="F50" s="11" t="s">
        <v>31</v>
      </c>
      <c r="G50" s="12">
        <v>2006</v>
      </c>
      <c r="H50" s="13">
        <v>10.88</v>
      </c>
      <c r="I50" s="14">
        <v>179</v>
      </c>
      <c r="J50" s="15">
        <v>94.12</v>
      </c>
      <c r="K50" s="14">
        <v>0</v>
      </c>
      <c r="L50" s="16">
        <v>13.25</v>
      </c>
      <c r="M50" s="14">
        <v>48</v>
      </c>
      <c r="N50" s="15">
        <v>282</v>
      </c>
      <c r="O50" s="14">
        <v>78</v>
      </c>
      <c r="P50" s="15"/>
      <c r="Q50" s="14" t="s">
        <v>24</v>
      </c>
      <c r="R50" s="15"/>
      <c r="S50" s="14" t="s">
        <v>24</v>
      </c>
      <c r="T50" s="19">
        <v>305</v>
      </c>
      <c r="U50" s="20">
        <v>5</v>
      </c>
      <c r="V50" s="19">
        <v>14</v>
      </c>
      <c r="W50" s="20">
        <v>2</v>
      </c>
      <c r="X50" s="19">
        <v>28</v>
      </c>
      <c r="Y50" s="41">
        <v>4</v>
      </c>
      <c r="Z50" s="46">
        <v>4</v>
      </c>
      <c r="AA50" s="47"/>
    </row>
    <row r="51" spans="2:27" ht="15.75" thickBot="1" x14ac:dyDescent="0.3">
      <c r="C51" s="44">
        <f>IF(D51&lt;&gt;"",MAX($C$8:C50)+1,"")</f>
        <v>24</v>
      </c>
      <c r="D51" s="9" t="s">
        <v>59</v>
      </c>
      <c r="E51" s="10">
        <v>45</v>
      </c>
      <c r="F51" s="11" t="s">
        <v>31</v>
      </c>
      <c r="G51" s="12">
        <v>2005</v>
      </c>
      <c r="H51" s="13">
        <v>11.26</v>
      </c>
      <c r="I51" s="14">
        <v>125</v>
      </c>
      <c r="J51" s="15">
        <v>107.86</v>
      </c>
      <c r="K51" s="14">
        <v>0</v>
      </c>
      <c r="L51" s="16">
        <v>19.25</v>
      </c>
      <c r="M51" s="14">
        <v>112</v>
      </c>
      <c r="N51" s="15">
        <v>238</v>
      </c>
      <c r="O51" s="14">
        <v>20</v>
      </c>
      <c r="P51" s="15"/>
      <c r="Q51" s="14" t="s">
        <v>24</v>
      </c>
      <c r="R51" s="15"/>
      <c r="S51" s="14" t="s">
        <v>24</v>
      </c>
      <c r="T51" s="19">
        <v>257</v>
      </c>
      <c r="U51" s="20">
        <v>6</v>
      </c>
      <c r="V51" s="19">
        <v>20</v>
      </c>
      <c r="W51" s="20">
        <v>6</v>
      </c>
      <c r="X51" s="19">
        <v>32</v>
      </c>
      <c r="Y51" s="41">
        <v>6</v>
      </c>
      <c r="Z51" s="46">
        <v>4</v>
      </c>
      <c r="AA51" s="47"/>
    </row>
    <row r="52" spans="2:27" ht="6.75" customHeight="1" thickBot="1" x14ac:dyDescent="0.3">
      <c r="B52" s="5"/>
      <c r="C52" s="50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2"/>
      <c r="AA52" s="47"/>
    </row>
    <row r="53" spans="2:27" ht="19.5" thickBot="1" x14ac:dyDescent="0.35">
      <c r="C53" s="53" t="s">
        <v>60</v>
      </c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5"/>
      <c r="AA53" s="47"/>
    </row>
    <row r="54" spans="2:27" ht="13.5" customHeight="1" x14ac:dyDescent="0.25">
      <c r="C54" s="56" t="s">
        <v>2</v>
      </c>
      <c r="D54" s="58" t="s">
        <v>3</v>
      </c>
      <c r="E54" s="60" t="s">
        <v>4</v>
      </c>
      <c r="F54" s="58" t="s">
        <v>5</v>
      </c>
      <c r="G54" s="62" t="s">
        <v>6</v>
      </c>
      <c r="H54" s="64" t="s">
        <v>7</v>
      </c>
      <c r="I54" s="65"/>
      <c r="J54" s="66" t="s">
        <v>52</v>
      </c>
      <c r="K54" s="65"/>
      <c r="L54" s="66" t="s">
        <v>9</v>
      </c>
      <c r="M54" s="65"/>
      <c r="N54" s="66" t="s">
        <v>33</v>
      </c>
      <c r="O54" s="65"/>
      <c r="P54" s="66" t="s">
        <v>11</v>
      </c>
      <c r="Q54" s="65"/>
      <c r="R54" s="66" t="s">
        <v>11</v>
      </c>
      <c r="S54" s="69"/>
      <c r="T54" s="70" t="s">
        <v>12</v>
      </c>
      <c r="U54" s="70" t="s">
        <v>13</v>
      </c>
      <c r="V54" s="70" t="s">
        <v>14</v>
      </c>
      <c r="W54" s="70" t="s">
        <v>15</v>
      </c>
      <c r="X54" s="70" t="s">
        <v>16</v>
      </c>
      <c r="Y54" s="70" t="s">
        <v>15</v>
      </c>
      <c r="Z54" s="67" t="s">
        <v>17</v>
      </c>
      <c r="AA54" s="47"/>
    </row>
    <row r="55" spans="2:27" ht="15.75" thickBot="1" x14ac:dyDescent="0.3">
      <c r="C55" s="57"/>
      <c r="D55" s="59"/>
      <c r="E55" s="61"/>
      <c r="F55" s="59"/>
      <c r="G55" s="63"/>
      <c r="H55" s="6" t="s">
        <v>18</v>
      </c>
      <c r="I55" s="7" t="s">
        <v>19</v>
      </c>
      <c r="J55" s="8" t="s">
        <v>18</v>
      </c>
      <c r="K55" s="7" t="s">
        <v>19</v>
      </c>
      <c r="L55" s="8" t="s">
        <v>20</v>
      </c>
      <c r="M55" s="7" t="s">
        <v>19</v>
      </c>
      <c r="N55" s="8" t="s">
        <v>21</v>
      </c>
      <c r="O55" s="7" t="str">
        <f>IF(OR(N54=" ",N54="",N54=0),"","body")</f>
        <v>body</v>
      </c>
      <c r="P55" s="8"/>
      <c r="Q55" s="7" t="str">
        <f>IF(OR(P54=" ",P54="",P54=0),"","body")</f>
        <v/>
      </c>
      <c r="R55" s="8"/>
      <c r="S55" s="7" t="str">
        <f>IF(OR(R54=" ",R54="",R54=0),"","body")</f>
        <v/>
      </c>
      <c r="T55" s="71"/>
      <c r="U55" s="71"/>
      <c r="V55" s="71"/>
      <c r="W55" s="71"/>
      <c r="X55" s="71"/>
      <c r="Y55" s="71"/>
      <c r="Z55" s="68"/>
      <c r="AA55" s="47"/>
    </row>
    <row r="56" spans="2:27" ht="15.75" thickTop="1" x14ac:dyDescent="0.25">
      <c r="C56" s="44">
        <f>IF(D56&lt;&gt;"",MAX($C$8:C55)+1,"")</f>
        <v>25</v>
      </c>
      <c r="D56" s="9" t="s">
        <v>61</v>
      </c>
      <c r="E56" s="10">
        <v>50</v>
      </c>
      <c r="F56" s="11" t="s">
        <v>31</v>
      </c>
      <c r="G56" s="12">
        <v>2005</v>
      </c>
      <c r="H56" s="21">
        <v>9.34</v>
      </c>
      <c r="I56" s="17">
        <v>233</v>
      </c>
      <c r="J56" s="18">
        <v>74.38</v>
      </c>
      <c r="K56" s="17">
        <v>60</v>
      </c>
      <c r="L56" s="22">
        <v>24.18</v>
      </c>
      <c r="M56" s="17">
        <v>98</v>
      </c>
      <c r="N56" s="18">
        <v>350</v>
      </c>
      <c r="O56" s="17">
        <v>130</v>
      </c>
      <c r="P56" s="15"/>
      <c r="Q56" s="17" t="s">
        <v>24</v>
      </c>
      <c r="R56" s="15"/>
      <c r="S56" s="17" t="s">
        <v>24</v>
      </c>
      <c r="T56" s="19">
        <v>521</v>
      </c>
      <c r="U56" s="20">
        <v>1</v>
      </c>
      <c r="V56" s="19">
        <v>9</v>
      </c>
      <c r="W56" s="20">
        <v>1</v>
      </c>
      <c r="X56" s="19">
        <v>15</v>
      </c>
      <c r="Y56" s="41">
        <v>1</v>
      </c>
      <c r="Z56" s="46">
        <v>4</v>
      </c>
      <c r="AA56" s="47"/>
    </row>
    <row r="57" spans="2:27" x14ac:dyDescent="0.25">
      <c r="C57" s="44">
        <f>IF(D57&lt;&gt;"",MAX($C$8:C56)+1,"")</f>
        <v>26</v>
      </c>
      <c r="D57" s="9" t="s">
        <v>62</v>
      </c>
      <c r="E57" s="10">
        <v>6</v>
      </c>
      <c r="F57" s="11" t="s">
        <v>35</v>
      </c>
      <c r="G57" s="12">
        <v>2005</v>
      </c>
      <c r="H57" s="13">
        <v>9.5500000000000007</v>
      </c>
      <c r="I57" s="14">
        <v>194</v>
      </c>
      <c r="J57" s="15">
        <v>86.5</v>
      </c>
      <c r="K57" s="14">
        <v>0</v>
      </c>
      <c r="L57" s="16">
        <v>32.65</v>
      </c>
      <c r="M57" s="14">
        <v>164</v>
      </c>
      <c r="N57" s="15">
        <v>291</v>
      </c>
      <c r="O57" s="14">
        <v>56</v>
      </c>
      <c r="P57" s="15"/>
      <c r="Q57" s="14" t="s">
        <v>24</v>
      </c>
      <c r="R57" s="15"/>
      <c r="S57" s="14" t="s">
        <v>24</v>
      </c>
      <c r="T57" s="19">
        <v>414</v>
      </c>
      <c r="U57" s="20">
        <v>2</v>
      </c>
      <c r="V57" s="19">
        <v>12</v>
      </c>
      <c r="W57" s="20">
        <v>2</v>
      </c>
      <c r="X57" s="19">
        <v>18</v>
      </c>
      <c r="Y57" s="41">
        <v>2</v>
      </c>
      <c r="Z57" s="46">
        <v>4</v>
      </c>
      <c r="AA57" s="47"/>
    </row>
    <row r="58" spans="2:27" x14ac:dyDescent="0.25">
      <c r="C58" s="44">
        <f>IF(D58&lt;&gt;"",MAX($C$8:C57)+1,"")</f>
        <v>27</v>
      </c>
      <c r="D58" s="9" t="s">
        <v>63</v>
      </c>
      <c r="E58" s="10">
        <v>14</v>
      </c>
      <c r="F58" s="11" t="s">
        <v>23</v>
      </c>
      <c r="G58" s="12">
        <v>2006</v>
      </c>
      <c r="H58" s="13">
        <v>9.6199999999999992</v>
      </c>
      <c r="I58" s="14">
        <v>181</v>
      </c>
      <c r="J58" s="16">
        <v>79.290000000000006</v>
      </c>
      <c r="K58" s="14">
        <v>9</v>
      </c>
      <c r="L58" s="16">
        <v>27.5</v>
      </c>
      <c r="M58" s="14">
        <v>124</v>
      </c>
      <c r="N58" s="15">
        <v>313</v>
      </c>
      <c r="O58" s="14">
        <v>81</v>
      </c>
      <c r="P58" s="15"/>
      <c r="Q58" s="14" t="s">
        <v>24</v>
      </c>
      <c r="R58" s="15"/>
      <c r="S58" s="14" t="s">
        <v>24</v>
      </c>
      <c r="T58" s="19">
        <v>395</v>
      </c>
      <c r="U58" s="20">
        <v>3</v>
      </c>
      <c r="V58" s="19">
        <v>12</v>
      </c>
      <c r="W58" s="20">
        <v>2</v>
      </c>
      <c r="X58" s="19">
        <v>18</v>
      </c>
      <c r="Y58" s="41">
        <v>3</v>
      </c>
      <c r="Z58" s="46">
        <v>4</v>
      </c>
      <c r="AA58" s="47"/>
    </row>
    <row r="59" spans="2:27" ht="15.75" thickBot="1" x14ac:dyDescent="0.3">
      <c r="C59" s="44">
        <f>IF(D59&lt;&gt;"",MAX($C$8:C58)+1,"")</f>
        <v>28</v>
      </c>
      <c r="D59" s="9" t="s">
        <v>64</v>
      </c>
      <c r="E59" s="10">
        <v>44</v>
      </c>
      <c r="F59" s="11" t="s">
        <v>31</v>
      </c>
      <c r="G59" s="12">
        <v>2005</v>
      </c>
      <c r="H59" s="13">
        <v>9.92</v>
      </c>
      <c r="I59" s="14">
        <v>132</v>
      </c>
      <c r="J59" s="15">
        <v>89.2</v>
      </c>
      <c r="K59" s="14">
        <v>0</v>
      </c>
      <c r="L59" s="16">
        <v>25.35</v>
      </c>
      <c r="M59" s="14">
        <v>107</v>
      </c>
      <c r="N59" s="15">
        <v>342</v>
      </c>
      <c r="O59" s="14">
        <v>119</v>
      </c>
      <c r="P59" s="15"/>
      <c r="Q59" s="14" t="s">
        <v>24</v>
      </c>
      <c r="R59" s="15"/>
      <c r="S59" s="14" t="s">
        <v>24</v>
      </c>
      <c r="T59" s="19">
        <v>358</v>
      </c>
      <c r="U59" s="20">
        <v>4</v>
      </c>
      <c r="V59" s="19">
        <v>15</v>
      </c>
      <c r="W59" s="20">
        <v>4</v>
      </c>
      <c r="X59" s="19">
        <v>21</v>
      </c>
      <c r="Y59" s="41">
        <v>4</v>
      </c>
      <c r="Z59" s="46">
        <v>4</v>
      </c>
      <c r="AA59" s="47"/>
    </row>
    <row r="60" spans="2:27" ht="6.75" customHeight="1" thickBot="1" x14ac:dyDescent="0.3">
      <c r="B60" s="5"/>
      <c r="C60" s="50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2"/>
      <c r="AA60" s="47"/>
    </row>
    <row r="61" spans="2:27" ht="19.5" thickBot="1" x14ac:dyDescent="0.35">
      <c r="C61" s="53" t="s">
        <v>65</v>
      </c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5"/>
      <c r="AA61" s="47"/>
    </row>
    <row r="62" spans="2:27" ht="13.5" customHeight="1" x14ac:dyDescent="0.25">
      <c r="C62" s="56" t="s">
        <v>2</v>
      </c>
      <c r="D62" s="58" t="s">
        <v>3</v>
      </c>
      <c r="E62" s="60" t="s">
        <v>4</v>
      </c>
      <c r="F62" s="58" t="s">
        <v>5</v>
      </c>
      <c r="G62" s="62" t="s">
        <v>6</v>
      </c>
      <c r="H62" s="64" t="s">
        <v>8</v>
      </c>
      <c r="I62" s="65"/>
      <c r="J62" s="66" t="s">
        <v>52</v>
      </c>
      <c r="K62" s="65"/>
      <c r="L62" s="66" t="s">
        <v>9</v>
      </c>
      <c r="M62" s="65"/>
      <c r="N62" s="66" t="s">
        <v>33</v>
      </c>
      <c r="O62" s="65"/>
      <c r="P62" s="66" t="s">
        <v>11</v>
      </c>
      <c r="Q62" s="65"/>
      <c r="R62" s="66" t="s">
        <v>11</v>
      </c>
      <c r="S62" s="69"/>
      <c r="T62" s="70" t="s">
        <v>12</v>
      </c>
      <c r="U62" s="70" t="s">
        <v>13</v>
      </c>
      <c r="V62" s="70" t="s">
        <v>14</v>
      </c>
      <c r="W62" s="70" t="s">
        <v>15</v>
      </c>
      <c r="X62" s="70" t="s">
        <v>16</v>
      </c>
      <c r="Y62" s="70" t="s">
        <v>15</v>
      </c>
      <c r="Z62" s="67" t="s">
        <v>17</v>
      </c>
      <c r="AA62" s="47"/>
    </row>
    <row r="63" spans="2:27" ht="15.75" thickBot="1" x14ac:dyDescent="0.3">
      <c r="C63" s="57"/>
      <c r="D63" s="59"/>
      <c r="E63" s="61"/>
      <c r="F63" s="59"/>
      <c r="G63" s="63"/>
      <c r="H63" s="6" t="s">
        <v>18</v>
      </c>
      <c r="I63" s="7" t="s">
        <v>19</v>
      </c>
      <c r="J63" s="8" t="s">
        <v>18</v>
      </c>
      <c r="K63" s="7" t="s">
        <v>19</v>
      </c>
      <c r="L63" s="8" t="s">
        <v>20</v>
      </c>
      <c r="M63" s="7" t="s">
        <v>19</v>
      </c>
      <c r="N63" s="8" t="s">
        <v>21</v>
      </c>
      <c r="O63" s="7" t="str">
        <f>IF(OR(N62=" ",N62="",N62=0),"","body")</f>
        <v>body</v>
      </c>
      <c r="P63" s="8"/>
      <c r="Q63" s="7" t="str">
        <f>IF(OR(P62=" ",P62="",P62=0),"","body")</f>
        <v/>
      </c>
      <c r="R63" s="8"/>
      <c r="S63" s="7" t="str">
        <f>IF(OR(R62=" ",R62="",R62=0),"","body")</f>
        <v/>
      </c>
      <c r="T63" s="71"/>
      <c r="U63" s="71"/>
      <c r="V63" s="71"/>
      <c r="W63" s="71"/>
      <c r="X63" s="71"/>
      <c r="Y63" s="71"/>
      <c r="Z63" s="68"/>
      <c r="AA63" s="47"/>
    </row>
    <row r="64" spans="2:27" ht="15.75" thickTop="1" x14ac:dyDescent="0.25">
      <c r="C64" s="44">
        <f>IF(D64&lt;&gt;"",MAX($C$8:C63)+1,"")</f>
        <v>29</v>
      </c>
      <c r="D64" s="9" t="s">
        <v>66</v>
      </c>
      <c r="E64" s="10">
        <v>8</v>
      </c>
      <c r="F64" s="11" t="s">
        <v>23</v>
      </c>
      <c r="G64" s="12">
        <v>2003</v>
      </c>
      <c r="H64" s="21">
        <v>15.17</v>
      </c>
      <c r="I64" s="17">
        <v>434</v>
      </c>
      <c r="J64" s="23">
        <v>8.8182870370370368E-4</v>
      </c>
      <c r="K64" s="17">
        <v>196</v>
      </c>
      <c r="L64" s="24">
        <v>26.85</v>
      </c>
      <c r="M64" s="17">
        <v>198</v>
      </c>
      <c r="N64" s="18">
        <v>358</v>
      </c>
      <c r="O64" s="17">
        <v>216</v>
      </c>
      <c r="P64" s="18"/>
      <c r="Q64" s="17" t="s">
        <v>24</v>
      </c>
      <c r="R64" s="18"/>
      <c r="S64" s="17" t="s">
        <v>24</v>
      </c>
      <c r="T64" s="19">
        <v>1044</v>
      </c>
      <c r="U64" s="20">
        <v>1</v>
      </c>
      <c r="V64" s="19">
        <v>15</v>
      </c>
      <c r="W64" s="20">
        <v>2</v>
      </c>
      <c r="X64" s="19">
        <v>17</v>
      </c>
      <c r="Y64" s="41">
        <v>1</v>
      </c>
      <c r="Z64" s="46">
        <v>4</v>
      </c>
      <c r="AA64" s="47"/>
    </row>
    <row r="65" spans="2:27" x14ac:dyDescent="0.25">
      <c r="C65" s="44">
        <f>IF(D65&lt;&gt;"",MAX($C$8:C64)+1,"")</f>
        <v>30</v>
      </c>
      <c r="D65" s="9" t="s">
        <v>67</v>
      </c>
      <c r="E65" s="10">
        <v>47</v>
      </c>
      <c r="F65" s="11" t="s">
        <v>31</v>
      </c>
      <c r="G65" s="12">
        <v>2003</v>
      </c>
      <c r="H65" s="13">
        <v>15.62</v>
      </c>
      <c r="I65" s="14">
        <v>375</v>
      </c>
      <c r="J65" s="25">
        <v>1.0106481481481481E-3</v>
      </c>
      <c r="K65" s="14">
        <v>22</v>
      </c>
      <c r="L65" s="26">
        <v>42.8</v>
      </c>
      <c r="M65" s="14">
        <v>390</v>
      </c>
      <c r="N65" s="15">
        <v>333</v>
      </c>
      <c r="O65" s="14">
        <v>167</v>
      </c>
      <c r="P65" s="15"/>
      <c r="Q65" s="14" t="s">
        <v>24</v>
      </c>
      <c r="R65" s="15"/>
      <c r="S65" s="14" t="s">
        <v>24</v>
      </c>
      <c r="T65" s="19">
        <v>954</v>
      </c>
      <c r="U65" s="20">
        <v>2</v>
      </c>
      <c r="V65" s="19">
        <v>19</v>
      </c>
      <c r="W65" s="20">
        <v>5</v>
      </c>
      <c r="X65" s="19">
        <v>23</v>
      </c>
      <c r="Y65" s="41">
        <v>2</v>
      </c>
      <c r="Z65" s="46">
        <v>4</v>
      </c>
      <c r="AA65" s="47"/>
    </row>
    <row r="66" spans="2:27" x14ac:dyDescent="0.25">
      <c r="C66" s="44">
        <f>IF(D66&lt;&gt;"",MAX($C$8:C65)+1,"")</f>
        <v>31</v>
      </c>
      <c r="D66" s="9" t="s">
        <v>68</v>
      </c>
      <c r="E66" s="10">
        <v>3</v>
      </c>
      <c r="F66" s="11" t="s">
        <v>55</v>
      </c>
      <c r="G66" s="12">
        <v>2004</v>
      </c>
      <c r="H66" s="13">
        <v>15.19</v>
      </c>
      <c r="I66" s="14">
        <v>431</v>
      </c>
      <c r="J66" s="25">
        <v>9.225694444444445E-4</v>
      </c>
      <c r="K66" s="14">
        <v>115</v>
      </c>
      <c r="L66" s="26">
        <v>13.6</v>
      </c>
      <c r="M66" s="14">
        <v>52</v>
      </c>
      <c r="N66" s="15">
        <v>338</v>
      </c>
      <c r="O66" s="14">
        <v>176</v>
      </c>
      <c r="P66" s="15"/>
      <c r="Q66" s="14" t="s">
        <v>24</v>
      </c>
      <c r="R66" s="15"/>
      <c r="S66" s="14" t="s">
        <v>24</v>
      </c>
      <c r="T66" s="19">
        <v>774</v>
      </c>
      <c r="U66" s="20">
        <v>3</v>
      </c>
      <c r="V66" s="19">
        <v>12</v>
      </c>
      <c r="W66" s="20">
        <v>1</v>
      </c>
      <c r="X66" s="19">
        <v>24</v>
      </c>
      <c r="Y66" s="41">
        <v>3</v>
      </c>
      <c r="Z66" s="46">
        <v>4</v>
      </c>
      <c r="AA66" s="47"/>
    </row>
    <row r="67" spans="2:27" x14ac:dyDescent="0.25">
      <c r="C67" s="44">
        <f>IF(D67&lt;&gt;"",MAX($C$8:C66)+1,"")</f>
        <v>32</v>
      </c>
      <c r="D67" s="9" t="s">
        <v>69</v>
      </c>
      <c r="E67" s="10">
        <v>33</v>
      </c>
      <c r="F67" s="11" t="s">
        <v>27</v>
      </c>
      <c r="G67" s="12">
        <v>2004</v>
      </c>
      <c r="H67" s="13">
        <v>15.57</v>
      </c>
      <c r="I67" s="14">
        <v>381</v>
      </c>
      <c r="J67" s="25">
        <v>1.0331018518518519E-3</v>
      </c>
      <c r="K67" s="14">
        <v>8</v>
      </c>
      <c r="L67" s="26">
        <v>22.3</v>
      </c>
      <c r="M67" s="14">
        <v>146</v>
      </c>
      <c r="N67" s="15">
        <v>310</v>
      </c>
      <c r="O67" s="14">
        <v>124</v>
      </c>
      <c r="P67" s="15"/>
      <c r="Q67" s="14" t="s">
        <v>24</v>
      </c>
      <c r="R67" s="15"/>
      <c r="S67" s="14" t="s">
        <v>24</v>
      </c>
      <c r="T67" s="19">
        <v>659</v>
      </c>
      <c r="U67" s="20">
        <v>4</v>
      </c>
      <c r="V67" s="19">
        <v>16</v>
      </c>
      <c r="W67" s="20">
        <v>4</v>
      </c>
      <c r="X67" s="19">
        <v>26</v>
      </c>
      <c r="Y67" s="41">
        <v>4</v>
      </c>
      <c r="Z67" s="46">
        <v>4</v>
      </c>
      <c r="AA67" s="47"/>
    </row>
    <row r="68" spans="2:27" x14ac:dyDescent="0.25">
      <c r="C68" s="44">
        <f>IF(D68&lt;&gt;"",MAX($C$8:C67)+1,"")</f>
        <v>33</v>
      </c>
      <c r="D68" s="9" t="s">
        <v>70</v>
      </c>
      <c r="E68" s="10">
        <v>21</v>
      </c>
      <c r="F68" s="11" t="s">
        <v>23</v>
      </c>
      <c r="G68" s="12">
        <v>2004</v>
      </c>
      <c r="H68" s="13">
        <v>16.07</v>
      </c>
      <c r="I68" s="14">
        <v>320</v>
      </c>
      <c r="J68" s="25">
        <v>1.0722222222222222E-3</v>
      </c>
      <c r="K68" s="14">
        <v>0</v>
      </c>
      <c r="L68" s="26">
        <v>17.8</v>
      </c>
      <c r="M68" s="14">
        <v>96</v>
      </c>
      <c r="N68" s="15">
        <v>300</v>
      </c>
      <c r="O68" s="14">
        <v>107</v>
      </c>
      <c r="P68" s="15"/>
      <c r="Q68" s="14" t="s">
        <v>24</v>
      </c>
      <c r="R68" s="15"/>
      <c r="S68" s="14" t="s">
        <v>24</v>
      </c>
      <c r="T68" s="19">
        <v>523</v>
      </c>
      <c r="U68" s="20">
        <v>6</v>
      </c>
      <c r="V68" s="19">
        <v>15</v>
      </c>
      <c r="W68" s="20">
        <v>2</v>
      </c>
      <c r="X68" s="19">
        <v>33</v>
      </c>
      <c r="Y68" s="41">
        <v>5</v>
      </c>
      <c r="Z68" s="46">
        <v>4</v>
      </c>
      <c r="AA68" s="47"/>
    </row>
    <row r="69" spans="2:27" ht="15.75" thickBot="1" x14ac:dyDescent="0.3">
      <c r="C69" s="44">
        <f>IF(D69&lt;&gt;"",MAX($C$8:C68)+1,"")</f>
        <v>34</v>
      </c>
      <c r="D69" s="9" t="s">
        <v>71</v>
      </c>
      <c r="E69" s="10">
        <v>46</v>
      </c>
      <c r="F69" s="11" t="s">
        <v>31</v>
      </c>
      <c r="G69" s="12">
        <v>2004</v>
      </c>
      <c r="H69" s="13">
        <v>16.071000000000002</v>
      </c>
      <c r="I69" s="14">
        <v>320</v>
      </c>
      <c r="J69" s="25">
        <v>1.1744212962962965E-3</v>
      </c>
      <c r="K69" s="14">
        <v>0</v>
      </c>
      <c r="L69" s="26">
        <v>18.5</v>
      </c>
      <c r="M69" s="14">
        <v>104</v>
      </c>
      <c r="N69" s="15">
        <v>303</v>
      </c>
      <c r="O69" s="14">
        <v>112</v>
      </c>
      <c r="P69" s="15"/>
      <c r="Q69" s="14" t="s">
        <v>24</v>
      </c>
      <c r="R69" s="15"/>
      <c r="S69" s="14" t="s">
        <v>24</v>
      </c>
      <c r="T69" s="19">
        <v>536</v>
      </c>
      <c r="U69" s="20">
        <v>5</v>
      </c>
      <c r="V69" s="19">
        <v>19</v>
      </c>
      <c r="W69" s="20">
        <v>5</v>
      </c>
      <c r="X69" s="19">
        <v>33</v>
      </c>
      <c r="Y69" s="41">
        <v>5</v>
      </c>
      <c r="Z69" s="46">
        <v>4</v>
      </c>
      <c r="AA69" s="47"/>
    </row>
    <row r="70" spans="2:27" ht="6.75" customHeight="1" thickBot="1" x14ac:dyDescent="0.3">
      <c r="B70" s="5"/>
      <c r="C70" s="50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2"/>
      <c r="AA70" s="47"/>
    </row>
    <row r="71" spans="2:27" ht="19.5" thickBot="1" x14ac:dyDescent="0.35">
      <c r="C71" s="53" t="s">
        <v>72</v>
      </c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5"/>
      <c r="AA71" s="47"/>
    </row>
    <row r="72" spans="2:27" ht="13.5" customHeight="1" x14ac:dyDescent="0.25">
      <c r="C72" s="56" t="s">
        <v>2</v>
      </c>
      <c r="D72" s="58" t="s">
        <v>3</v>
      </c>
      <c r="E72" s="60" t="s">
        <v>4</v>
      </c>
      <c r="F72" s="58" t="s">
        <v>5</v>
      </c>
      <c r="G72" s="62" t="s">
        <v>6</v>
      </c>
      <c r="H72" s="64" t="s">
        <v>8</v>
      </c>
      <c r="I72" s="65"/>
      <c r="J72" s="66" t="s">
        <v>52</v>
      </c>
      <c r="K72" s="65"/>
      <c r="L72" s="66" t="s">
        <v>9</v>
      </c>
      <c r="M72" s="65"/>
      <c r="N72" s="66" t="s">
        <v>33</v>
      </c>
      <c r="O72" s="65"/>
      <c r="P72" s="66" t="s">
        <v>11</v>
      </c>
      <c r="Q72" s="65"/>
      <c r="R72" s="66" t="s">
        <v>11</v>
      </c>
      <c r="S72" s="69"/>
      <c r="T72" s="70" t="s">
        <v>12</v>
      </c>
      <c r="U72" s="70" t="s">
        <v>13</v>
      </c>
      <c r="V72" s="70" t="s">
        <v>14</v>
      </c>
      <c r="W72" s="70" t="s">
        <v>15</v>
      </c>
      <c r="X72" s="70" t="s">
        <v>16</v>
      </c>
      <c r="Y72" s="70" t="s">
        <v>15</v>
      </c>
      <c r="Z72" s="67" t="s">
        <v>17</v>
      </c>
      <c r="AA72" s="47"/>
    </row>
    <row r="73" spans="2:27" ht="15.75" thickBot="1" x14ac:dyDescent="0.3">
      <c r="C73" s="57"/>
      <c r="D73" s="59"/>
      <c r="E73" s="61"/>
      <c r="F73" s="59"/>
      <c r="G73" s="63"/>
      <c r="H73" s="6" t="s">
        <v>18</v>
      </c>
      <c r="I73" s="7" t="s">
        <v>19</v>
      </c>
      <c r="J73" s="8" t="s">
        <v>18</v>
      </c>
      <c r="K73" s="7" t="s">
        <v>19</v>
      </c>
      <c r="L73" s="8" t="s">
        <v>20</v>
      </c>
      <c r="M73" s="7" t="s">
        <v>19</v>
      </c>
      <c r="N73" s="8" t="s">
        <v>21</v>
      </c>
      <c r="O73" s="7" t="str">
        <f>IF(OR(N72=" ",N72="",N72=0),"","body")</f>
        <v>body</v>
      </c>
      <c r="P73" s="8"/>
      <c r="Q73" s="7" t="str">
        <f>IF(OR(P72=" ",P72="",P72=0),"","body")</f>
        <v/>
      </c>
      <c r="R73" s="8"/>
      <c r="S73" s="7" t="str">
        <f>IF(OR(R72=" ",R72="",R72=0),"","body")</f>
        <v/>
      </c>
      <c r="T73" s="71"/>
      <c r="U73" s="71"/>
      <c r="V73" s="71"/>
      <c r="W73" s="71"/>
      <c r="X73" s="71"/>
      <c r="Y73" s="71"/>
      <c r="Z73" s="68"/>
      <c r="AA73" s="47"/>
    </row>
    <row r="74" spans="2:27" ht="15.75" thickTop="1" x14ac:dyDescent="0.25">
      <c r="C74" s="44">
        <f>IF(D74&lt;&gt;"",MAX($C$8:C73)+1,"")</f>
        <v>35</v>
      </c>
      <c r="D74" s="9" t="s">
        <v>73</v>
      </c>
      <c r="E74" s="10">
        <v>34</v>
      </c>
      <c r="F74" s="11" t="s">
        <v>27</v>
      </c>
      <c r="G74" s="12">
        <v>2003</v>
      </c>
      <c r="H74" s="21">
        <v>16.25</v>
      </c>
      <c r="I74" s="17">
        <v>70</v>
      </c>
      <c r="J74" s="23">
        <v>1.0009259259259259E-3</v>
      </c>
      <c r="K74" s="17">
        <v>0</v>
      </c>
      <c r="L74" s="24">
        <v>33.299999999999997</v>
      </c>
      <c r="M74" s="17">
        <v>170</v>
      </c>
      <c r="N74" s="18">
        <v>325</v>
      </c>
      <c r="O74" s="17">
        <v>96</v>
      </c>
      <c r="P74" s="18"/>
      <c r="Q74" s="17" t="s">
        <v>24</v>
      </c>
      <c r="R74" s="18"/>
      <c r="S74" s="17" t="s">
        <v>24</v>
      </c>
      <c r="T74" s="19">
        <v>336</v>
      </c>
      <c r="U74" s="20">
        <v>1</v>
      </c>
      <c r="V74" s="19">
        <v>8</v>
      </c>
      <c r="W74" s="20">
        <v>1</v>
      </c>
      <c r="X74" s="19">
        <v>10</v>
      </c>
      <c r="Y74" s="41">
        <v>1</v>
      </c>
      <c r="Z74" s="46">
        <v>4</v>
      </c>
      <c r="AA74" s="47"/>
    </row>
    <row r="75" spans="2:27" ht="15.75" thickBot="1" x14ac:dyDescent="0.3">
      <c r="C75" s="44">
        <f>IF(D75&lt;&gt;"",MAX($C$8:C74)+1,"")</f>
        <v>36</v>
      </c>
      <c r="D75" s="9" t="s">
        <v>74</v>
      </c>
      <c r="E75" s="10">
        <v>5</v>
      </c>
      <c r="F75" s="11" t="s">
        <v>35</v>
      </c>
      <c r="G75" s="12">
        <v>2004</v>
      </c>
      <c r="H75" s="13">
        <v>16.559999999999999</v>
      </c>
      <c r="I75" s="14">
        <v>49</v>
      </c>
      <c r="J75" s="25">
        <v>9.9016203703703701E-4</v>
      </c>
      <c r="K75" s="14">
        <v>0</v>
      </c>
      <c r="L75" s="26">
        <v>33.5</v>
      </c>
      <c r="M75" s="14">
        <v>171</v>
      </c>
      <c r="N75" s="15">
        <v>305</v>
      </c>
      <c r="O75" s="14">
        <v>72</v>
      </c>
      <c r="P75" s="15"/>
      <c r="Q75" s="14" t="s">
        <v>24</v>
      </c>
      <c r="R75" s="15"/>
      <c r="S75" s="14" t="s">
        <v>24</v>
      </c>
      <c r="T75" s="19">
        <v>292</v>
      </c>
      <c r="U75" s="20">
        <v>2</v>
      </c>
      <c r="V75" s="19">
        <v>8</v>
      </c>
      <c r="W75" s="20">
        <v>1</v>
      </c>
      <c r="X75" s="19">
        <v>10</v>
      </c>
      <c r="Y75" s="41">
        <v>2</v>
      </c>
      <c r="Z75" s="46">
        <v>4</v>
      </c>
      <c r="AA75" s="47"/>
    </row>
    <row r="76" spans="2:27" ht="6.75" customHeight="1" thickBot="1" x14ac:dyDescent="0.3">
      <c r="B76" s="5"/>
      <c r="C76" s="50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2"/>
      <c r="AA76" s="47"/>
    </row>
    <row r="77" spans="2:27" ht="19.5" thickBot="1" x14ac:dyDescent="0.35">
      <c r="C77" s="53" t="s">
        <v>75</v>
      </c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5"/>
      <c r="AA77" s="47"/>
    </row>
    <row r="78" spans="2:27" ht="13.5" customHeight="1" x14ac:dyDescent="0.25">
      <c r="C78" s="56" t="s">
        <v>2</v>
      </c>
      <c r="D78" s="58" t="s">
        <v>3</v>
      </c>
      <c r="E78" s="60" t="s">
        <v>4</v>
      </c>
      <c r="F78" s="58" t="s">
        <v>5</v>
      </c>
      <c r="G78" s="62" t="s">
        <v>6</v>
      </c>
      <c r="H78" s="64" t="s">
        <v>8</v>
      </c>
      <c r="I78" s="65"/>
      <c r="J78" s="66" t="s">
        <v>76</v>
      </c>
      <c r="K78" s="65"/>
      <c r="L78" s="66" t="s">
        <v>77</v>
      </c>
      <c r="M78" s="65"/>
      <c r="N78" s="66" t="s">
        <v>33</v>
      </c>
      <c r="O78" s="65"/>
      <c r="P78" s="66" t="s">
        <v>78</v>
      </c>
      <c r="Q78" s="65"/>
      <c r="R78" s="66" t="s">
        <v>11</v>
      </c>
      <c r="S78" s="69"/>
      <c r="T78" s="70" t="s">
        <v>12</v>
      </c>
      <c r="U78" s="70" t="s">
        <v>13</v>
      </c>
      <c r="V78" s="70" t="s">
        <v>14</v>
      </c>
      <c r="W78" s="70" t="s">
        <v>15</v>
      </c>
      <c r="X78" s="70" t="s">
        <v>16</v>
      </c>
      <c r="Y78" s="70" t="s">
        <v>15</v>
      </c>
      <c r="Z78" s="67" t="s">
        <v>17</v>
      </c>
      <c r="AA78" s="47"/>
    </row>
    <row r="79" spans="2:27" ht="15.75" thickBot="1" x14ac:dyDescent="0.3">
      <c r="C79" s="57"/>
      <c r="D79" s="59"/>
      <c r="E79" s="61"/>
      <c r="F79" s="59"/>
      <c r="G79" s="63"/>
      <c r="H79" s="6" t="s">
        <v>18</v>
      </c>
      <c r="I79" s="7" t="s">
        <v>19</v>
      </c>
      <c r="J79" s="8" t="s">
        <v>18</v>
      </c>
      <c r="K79" s="7" t="s">
        <v>19</v>
      </c>
      <c r="L79" s="8" t="s">
        <v>20</v>
      </c>
      <c r="M79" s="7" t="s">
        <v>19</v>
      </c>
      <c r="N79" s="8" t="s">
        <v>21</v>
      </c>
      <c r="O79" s="7" t="str">
        <f>IF(OR(N78=" ",N78="",N78=0),"","body")</f>
        <v>body</v>
      </c>
      <c r="P79" s="8" t="s">
        <v>21</v>
      </c>
      <c r="Q79" s="7" t="str">
        <f>IF(OR(P78=" ",P78="",P78=0),"","body")</f>
        <v>body</v>
      </c>
      <c r="R79" s="8"/>
      <c r="S79" s="7" t="str">
        <f>IF(OR(R78=" ",R78="",R78=0),"","body")</f>
        <v/>
      </c>
      <c r="T79" s="71"/>
      <c r="U79" s="71"/>
      <c r="V79" s="71"/>
      <c r="W79" s="71"/>
      <c r="X79" s="71"/>
      <c r="Y79" s="71"/>
      <c r="Z79" s="68"/>
      <c r="AA79" s="47"/>
    </row>
    <row r="80" spans="2:27" ht="15.75" thickTop="1" x14ac:dyDescent="0.25">
      <c r="C80" s="44">
        <f>IF(D80&lt;&gt;"",MAX($C$8:C79)+1,"")</f>
        <v>37</v>
      </c>
      <c r="D80" s="9" t="s">
        <v>79</v>
      </c>
      <c r="E80" s="10">
        <v>10</v>
      </c>
      <c r="F80" s="11" t="s">
        <v>23</v>
      </c>
      <c r="G80" s="12">
        <v>2001</v>
      </c>
      <c r="H80" s="21">
        <v>15.6</v>
      </c>
      <c r="I80" s="17">
        <v>377</v>
      </c>
      <c r="J80" s="23"/>
      <c r="K80" s="17" t="s">
        <v>24</v>
      </c>
      <c r="L80" s="22">
        <v>8.09</v>
      </c>
      <c r="M80" s="17">
        <v>405</v>
      </c>
      <c r="N80" s="18">
        <v>394</v>
      </c>
      <c r="O80" s="17">
        <v>294</v>
      </c>
      <c r="P80" s="18">
        <v>135</v>
      </c>
      <c r="Q80" s="17">
        <v>460</v>
      </c>
      <c r="R80" s="18"/>
      <c r="S80" s="17" t="s">
        <v>24</v>
      </c>
      <c r="T80" s="19">
        <v>1536</v>
      </c>
      <c r="U80" s="20">
        <v>1</v>
      </c>
      <c r="V80" s="19">
        <v>22</v>
      </c>
      <c r="W80" s="20">
        <v>5</v>
      </c>
      <c r="X80" s="19">
        <v>14</v>
      </c>
      <c r="Y80" s="41">
        <v>1</v>
      </c>
      <c r="Z80" s="46">
        <v>4</v>
      </c>
      <c r="AA80" s="47"/>
    </row>
    <row r="81" spans="2:27" x14ac:dyDescent="0.25">
      <c r="C81" s="44">
        <f>IF(D81&lt;&gt;"",MAX($C$8:C80)+1,"")</f>
        <v>38</v>
      </c>
      <c r="D81" s="9" t="s">
        <v>80</v>
      </c>
      <c r="E81" s="10">
        <v>49</v>
      </c>
      <c r="F81" s="11" t="s">
        <v>31</v>
      </c>
      <c r="G81" s="12">
        <v>2001</v>
      </c>
      <c r="H81" s="13">
        <v>16.600000000000001</v>
      </c>
      <c r="I81" s="14">
        <v>260</v>
      </c>
      <c r="J81" s="25">
        <v>4.8055555555555551E-3</v>
      </c>
      <c r="K81" s="14">
        <v>233</v>
      </c>
      <c r="L81" s="16">
        <v>7.74</v>
      </c>
      <c r="M81" s="14">
        <v>383</v>
      </c>
      <c r="N81" s="15">
        <v>367</v>
      </c>
      <c r="O81" s="14">
        <v>235</v>
      </c>
      <c r="P81" s="15">
        <v>115</v>
      </c>
      <c r="Q81" s="14">
        <v>266</v>
      </c>
      <c r="R81" s="15"/>
      <c r="S81" s="14" t="s">
        <v>24</v>
      </c>
      <c r="T81" s="19">
        <v>1377</v>
      </c>
      <c r="U81" s="20">
        <v>2</v>
      </c>
      <c r="V81" s="19">
        <v>16</v>
      </c>
      <c r="W81" s="20">
        <v>4</v>
      </c>
      <c r="X81" s="19">
        <v>17</v>
      </c>
      <c r="Y81" s="41">
        <v>2</v>
      </c>
      <c r="Z81" s="46">
        <v>5</v>
      </c>
      <c r="AA81" s="47"/>
    </row>
    <row r="82" spans="2:27" x14ac:dyDescent="0.25">
      <c r="C82" s="44">
        <f>IF(D82&lt;&gt;"",MAX($C$8:C81)+1,"")</f>
        <v>39</v>
      </c>
      <c r="D82" s="9" t="s">
        <v>81</v>
      </c>
      <c r="E82" s="10">
        <v>48</v>
      </c>
      <c r="F82" s="11" t="s">
        <v>31</v>
      </c>
      <c r="G82" s="12">
        <v>2001</v>
      </c>
      <c r="H82" s="13">
        <v>16.440000000000001</v>
      </c>
      <c r="I82" s="14">
        <v>278</v>
      </c>
      <c r="J82" s="25">
        <v>4.9563657407407403E-3</v>
      </c>
      <c r="K82" s="14">
        <v>188</v>
      </c>
      <c r="L82" s="16">
        <v>6.8</v>
      </c>
      <c r="M82" s="14">
        <v>322</v>
      </c>
      <c r="N82" s="15">
        <v>380</v>
      </c>
      <c r="O82" s="14">
        <v>263</v>
      </c>
      <c r="P82" s="15">
        <v>115</v>
      </c>
      <c r="Q82" s="14">
        <v>266</v>
      </c>
      <c r="R82" s="15"/>
      <c r="S82" s="14" t="s">
        <v>24</v>
      </c>
      <c r="T82" s="19">
        <v>1317</v>
      </c>
      <c r="U82" s="20">
        <v>3</v>
      </c>
      <c r="V82" s="19">
        <v>15</v>
      </c>
      <c r="W82" s="20">
        <v>3</v>
      </c>
      <c r="X82" s="19">
        <v>18</v>
      </c>
      <c r="Y82" s="41">
        <v>3</v>
      </c>
      <c r="Z82" s="46">
        <v>5</v>
      </c>
      <c r="AA82" s="47"/>
    </row>
    <row r="83" spans="2:27" x14ac:dyDescent="0.25">
      <c r="C83" s="44">
        <f>IF(D83&lt;&gt;"",MAX($C$8:C82)+1,"")</f>
        <v>40</v>
      </c>
      <c r="D83" s="9" t="s">
        <v>82</v>
      </c>
      <c r="E83" s="10">
        <v>12</v>
      </c>
      <c r="F83" s="11" t="s">
        <v>23</v>
      </c>
      <c r="G83" s="12">
        <v>2002</v>
      </c>
      <c r="H83" s="13">
        <v>16.87</v>
      </c>
      <c r="I83" s="14">
        <v>232</v>
      </c>
      <c r="J83" s="25">
        <v>4.7618055555555556E-3</v>
      </c>
      <c r="K83" s="14">
        <v>248</v>
      </c>
      <c r="L83" s="16">
        <v>6.81</v>
      </c>
      <c r="M83" s="14">
        <v>323</v>
      </c>
      <c r="N83" s="15">
        <v>320</v>
      </c>
      <c r="O83" s="14">
        <v>142</v>
      </c>
      <c r="P83" s="15">
        <v>0</v>
      </c>
      <c r="Q83" s="14" t="s">
        <v>24</v>
      </c>
      <c r="R83" s="15"/>
      <c r="S83" s="14" t="s">
        <v>24</v>
      </c>
      <c r="T83" s="19">
        <v>945</v>
      </c>
      <c r="U83" s="20">
        <v>4</v>
      </c>
      <c r="V83" s="19">
        <v>12</v>
      </c>
      <c r="W83" s="20">
        <v>1</v>
      </c>
      <c r="X83" s="19">
        <v>22</v>
      </c>
      <c r="Y83" s="41">
        <v>4</v>
      </c>
      <c r="Z83" s="46">
        <v>5</v>
      </c>
      <c r="AA83" s="47"/>
    </row>
    <row r="84" spans="2:27" ht="15.75" thickBot="1" x14ac:dyDescent="0.3">
      <c r="C84" s="44">
        <f>IF(D84&lt;&gt;"",MAX($C$8:C83)+1,"")</f>
        <v>41</v>
      </c>
      <c r="D84" s="9" t="s">
        <v>83</v>
      </c>
      <c r="E84" s="10">
        <v>11</v>
      </c>
      <c r="F84" s="11" t="s">
        <v>23</v>
      </c>
      <c r="G84" s="12">
        <v>2001</v>
      </c>
      <c r="H84" s="13">
        <v>17.5</v>
      </c>
      <c r="I84" s="14">
        <v>172</v>
      </c>
      <c r="J84" s="25">
        <v>5.7163194444444449E-3</v>
      </c>
      <c r="K84" s="14">
        <v>31</v>
      </c>
      <c r="L84" s="16">
        <v>6.15</v>
      </c>
      <c r="M84" s="14">
        <v>281</v>
      </c>
      <c r="N84" s="15">
        <v>297</v>
      </c>
      <c r="O84" s="14">
        <v>102</v>
      </c>
      <c r="P84" s="15">
        <v>110</v>
      </c>
      <c r="Q84" s="14">
        <v>222</v>
      </c>
      <c r="R84" s="15"/>
      <c r="S84" s="14" t="s">
        <v>24</v>
      </c>
      <c r="T84" s="19">
        <v>808</v>
      </c>
      <c r="U84" s="20">
        <v>5</v>
      </c>
      <c r="V84" s="19">
        <v>14</v>
      </c>
      <c r="W84" s="20">
        <v>2</v>
      </c>
      <c r="X84" s="19">
        <v>28</v>
      </c>
      <c r="Y84" s="41">
        <v>5</v>
      </c>
      <c r="Z84" s="46">
        <v>5</v>
      </c>
      <c r="AA84" s="47"/>
    </row>
    <row r="85" spans="2:27" ht="6.75" customHeight="1" thickBot="1" x14ac:dyDescent="0.3">
      <c r="B85" s="5"/>
      <c r="C85" s="50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2"/>
      <c r="AA85" s="47"/>
    </row>
    <row r="86" spans="2:27" ht="19.5" thickBot="1" x14ac:dyDescent="0.35">
      <c r="C86" s="53" t="s">
        <v>84</v>
      </c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5"/>
      <c r="AA86" s="47"/>
    </row>
    <row r="87" spans="2:27" ht="13.5" customHeight="1" x14ac:dyDescent="0.25">
      <c r="C87" s="56" t="s">
        <v>2</v>
      </c>
      <c r="D87" s="58" t="s">
        <v>3</v>
      </c>
      <c r="E87" s="60" t="s">
        <v>4</v>
      </c>
      <c r="F87" s="58" t="s">
        <v>5</v>
      </c>
      <c r="G87" s="62" t="s">
        <v>6</v>
      </c>
      <c r="H87" s="64" t="s">
        <v>8</v>
      </c>
      <c r="I87" s="65"/>
      <c r="J87" s="66" t="s">
        <v>52</v>
      </c>
      <c r="K87" s="65"/>
      <c r="L87" s="66" t="s">
        <v>76</v>
      </c>
      <c r="M87" s="65"/>
      <c r="N87" s="66" t="s">
        <v>33</v>
      </c>
      <c r="O87" s="65"/>
      <c r="P87" s="66" t="s">
        <v>78</v>
      </c>
      <c r="Q87" s="65"/>
      <c r="R87" s="66" t="s">
        <v>11</v>
      </c>
      <c r="S87" s="69"/>
      <c r="T87" s="70" t="s">
        <v>12</v>
      </c>
      <c r="U87" s="70" t="s">
        <v>13</v>
      </c>
      <c r="V87" s="70" t="s">
        <v>14</v>
      </c>
      <c r="W87" s="70" t="s">
        <v>15</v>
      </c>
      <c r="X87" s="70" t="s">
        <v>16</v>
      </c>
      <c r="Y87" s="70" t="s">
        <v>15</v>
      </c>
      <c r="Z87" s="67" t="s">
        <v>17</v>
      </c>
      <c r="AA87" s="47"/>
    </row>
    <row r="88" spans="2:27" ht="15.75" thickBot="1" x14ac:dyDescent="0.3">
      <c r="C88" s="57"/>
      <c r="D88" s="59"/>
      <c r="E88" s="61"/>
      <c r="F88" s="59"/>
      <c r="G88" s="63"/>
      <c r="H88" s="6" t="s">
        <v>18</v>
      </c>
      <c r="I88" s="7" t="s">
        <v>19</v>
      </c>
      <c r="J88" s="8" t="s">
        <v>18</v>
      </c>
      <c r="K88" s="7" t="s">
        <v>19</v>
      </c>
      <c r="L88" s="8" t="s">
        <v>18</v>
      </c>
      <c r="M88" s="7" t="s">
        <v>19</v>
      </c>
      <c r="N88" s="8" t="s">
        <v>21</v>
      </c>
      <c r="O88" s="7" t="str">
        <f>IF(OR(N87=" ",N87="",N87=0),"","body")</f>
        <v>body</v>
      </c>
      <c r="P88" s="8" t="s">
        <v>21</v>
      </c>
      <c r="Q88" s="7" t="str">
        <f>IF(OR(P87=" ",P87="",P87=0),"","body")</f>
        <v>body</v>
      </c>
      <c r="R88" s="8"/>
      <c r="S88" s="7" t="str">
        <f>IF(OR(R87=" ",R87="",R87=0),"","body")</f>
        <v/>
      </c>
      <c r="T88" s="71"/>
      <c r="U88" s="71"/>
      <c r="V88" s="71"/>
      <c r="W88" s="71"/>
      <c r="X88" s="71"/>
      <c r="Y88" s="71"/>
      <c r="Z88" s="68"/>
      <c r="AA88" s="47"/>
    </row>
    <row r="89" spans="2:27" ht="16.5" thickTop="1" thickBot="1" x14ac:dyDescent="0.3">
      <c r="C89" s="44">
        <f>IF(D89&lt;&gt;"",MAX($C$8:C88)+1,"")</f>
        <v>42</v>
      </c>
      <c r="D89" s="9" t="s">
        <v>85</v>
      </c>
      <c r="E89" s="10">
        <v>59</v>
      </c>
      <c r="F89" s="11" t="s">
        <v>0</v>
      </c>
      <c r="G89" s="12">
        <v>2001</v>
      </c>
      <c r="H89" s="21">
        <v>13.32</v>
      </c>
      <c r="I89" s="17">
        <v>415</v>
      </c>
      <c r="J89" s="23">
        <v>7.8680555555555546E-4</v>
      </c>
      <c r="K89" s="17">
        <v>182</v>
      </c>
      <c r="L89" s="27">
        <v>3.741087962962963E-3</v>
      </c>
      <c r="M89" s="17">
        <v>435</v>
      </c>
      <c r="N89" s="18">
        <v>452</v>
      </c>
      <c r="O89" s="17">
        <v>294</v>
      </c>
      <c r="P89" s="18"/>
      <c r="Q89" s="17" t="s">
        <v>24</v>
      </c>
      <c r="R89" s="18"/>
      <c r="S89" s="17" t="s">
        <v>24</v>
      </c>
      <c r="T89" s="19">
        <v>1326</v>
      </c>
      <c r="U89" s="20">
        <v>1</v>
      </c>
      <c r="V89" s="19">
        <v>6</v>
      </c>
      <c r="W89" s="20">
        <v>1</v>
      </c>
      <c r="X89" s="19">
        <v>6</v>
      </c>
      <c r="Y89" s="41">
        <v>1</v>
      </c>
      <c r="Z89" s="46">
        <v>4</v>
      </c>
      <c r="AA89" s="47"/>
    </row>
    <row r="90" spans="2:27" ht="6.75" customHeight="1" thickBot="1" x14ac:dyDescent="0.3">
      <c r="B90" s="5"/>
      <c r="C90" s="50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2"/>
      <c r="AA90" s="47"/>
    </row>
    <row r="91" spans="2:27" ht="19.5" thickBot="1" x14ac:dyDescent="0.35">
      <c r="C91" s="53" t="s">
        <v>86</v>
      </c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5"/>
      <c r="AA91" s="47"/>
    </row>
    <row r="92" spans="2:27" ht="13.5" customHeight="1" x14ac:dyDescent="0.25">
      <c r="C92" s="56" t="s">
        <v>2</v>
      </c>
      <c r="D92" s="58" t="s">
        <v>3</v>
      </c>
      <c r="E92" s="60" t="s">
        <v>4</v>
      </c>
      <c r="F92" s="58" t="s">
        <v>5</v>
      </c>
      <c r="G92" s="62" t="s">
        <v>6</v>
      </c>
      <c r="H92" s="64" t="s">
        <v>8</v>
      </c>
      <c r="I92" s="65"/>
      <c r="J92" s="66" t="s">
        <v>52</v>
      </c>
      <c r="K92" s="65"/>
      <c r="L92" s="66" t="s">
        <v>87</v>
      </c>
      <c r="M92" s="65"/>
      <c r="N92" s="66" t="s">
        <v>33</v>
      </c>
      <c r="O92" s="65"/>
      <c r="P92" s="66" t="s">
        <v>77</v>
      </c>
      <c r="Q92" s="65"/>
      <c r="R92" s="66" t="s">
        <v>11</v>
      </c>
      <c r="S92" s="69"/>
      <c r="T92" s="70" t="s">
        <v>12</v>
      </c>
      <c r="U92" s="70" t="s">
        <v>13</v>
      </c>
      <c r="V92" s="70" t="s">
        <v>14</v>
      </c>
      <c r="W92" s="70" t="s">
        <v>15</v>
      </c>
      <c r="X92" s="70" t="s">
        <v>16</v>
      </c>
      <c r="Y92" s="70" t="s">
        <v>15</v>
      </c>
      <c r="Z92" s="67" t="s">
        <v>17</v>
      </c>
      <c r="AA92" s="47"/>
    </row>
    <row r="93" spans="2:27" ht="15.75" thickBot="1" x14ac:dyDescent="0.3">
      <c r="C93" s="57"/>
      <c r="D93" s="59"/>
      <c r="E93" s="61"/>
      <c r="F93" s="59"/>
      <c r="G93" s="63"/>
      <c r="H93" s="6" t="s">
        <v>18</v>
      </c>
      <c r="I93" s="7" t="s">
        <v>19</v>
      </c>
      <c r="J93" s="8" t="s">
        <v>18</v>
      </c>
      <c r="K93" s="7" t="s">
        <v>19</v>
      </c>
      <c r="L93" s="8" t="s">
        <v>18</v>
      </c>
      <c r="M93" s="7" t="s">
        <v>19</v>
      </c>
      <c r="N93" s="8" t="s">
        <v>21</v>
      </c>
      <c r="O93" s="7" t="str">
        <f>IF(OR(N92=" ",N92="",N92=0),"","body")</f>
        <v>body</v>
      </c>
      <c r="P93" s="8" t="s">
        <v>20</v>
      </c>
      <c r="Q93" s="7" t="str">
        <f>IF(OR(P92=" ",P92="",P92=0),"","body")</f>
        <v>body</v>
      </c>
      <c r="R93" s="8"/>
      <c r="S93" s="7" t="str">
        <f>IF(OR(R92=" ",R92="",R92=0),"","body")</f>
        <v/>
      </c>
      <c r="T93" s="71"/>
      <c r="U93" s="71"/>
      <c r="V93" s="71"/>
      <c r="W93" s="71"/>
      <c r="X93" s="71"/>
      <c r="Y93" s="71"/>
      <c r="Z93" s="68"/>
      <c r="AA93" s="47"/>
    </row>
    <row r="94" spans="2:27" ht="16.5" thickTop="1" thickBot="1" x14ac:dyDescent="0.3">
      <c r="C94" s="44">
        <f>IF(D94&lt;&gt;"",MAX($C$8:C93)+1,"")</f>
        <v>43</v>
      </c>
      <c r="D94" s="9" t="s">
        <v>88</v>
      </c>
      <c r="E94" s="10">
        <v>13</v>
      </c>
      <c r="F94" s="11" t="s">
        <v>23</v>
      </c>
      <c r="G94" s="12">
        <v>1999</v>
      </c>
      <c r="H94" s="21">
        <v>15.58</v>
      </c>
      <c r="I94" s="17">
        <v>380</v>
      </c>
      <c r="J94" s="23">
        <v>9.1087962962962954E-4</v>
      </c>
      <c r="K94" s="17">
        <v>133</v>
      </c>
      <c r="L94" s="27">
        <v>2.3827546296296301E-3</v>
      </c>
      <c r="M94" s="17">
        <v>162</v>
      </c>
      <c r="N94" s="18">
        <v>408</v>
      </c>
      <c r="O94" s="17">
        <v>326</v>
      </c>
      <c r="P94" s="18">
        <v>5.5</v>
      </c>
      <c r="Q94" s="17">
        <v>240</v>
      </c>
      <c r="R94" s="18"/>
      <c r="S94" s="17" t="s">
        <v>24</v>
      </c>
      <c r="T94" s="19">
        <v>1241</v>
      </c>
      <c r="U94" s="20">
        <v>1</v>
      </c>
      <c r="V94" s="19">
        <v>6</v>
      </c>
      <c r="W94" s="20">
        <v>1</v>
      </c>
      <c r="X94" s="19">
        <v>6</v>
      </c>
      <c r="Y94" s="41">
        <v>1</v>
      </c>
      <c r="Z94" s="46">
        <v>5</v>
      </c>
      <c r="AA94" s="47"/>
    </row>
    <row r="95" spans="2:27" ht="6.75" customHeight="1" thickBot="1" x14ac:dyDescent="0.3">
      <c r="B95" s="5"/>
      <c r="C95" s="50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2"/>
      <c r="AA95" s="47"/>
    </row>
    <row r="96" spans="2:27" ht="19.5" thickBot="1" x14ac:dyDescent="0.35">
      <c r="C96" s="53" t="s">
        <v>89</v>
      </c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5"/>
      <c r="AA96" s="47"/>
    </row>
    <row r="97" spans="2:27" ht="13.5" customHeight="1" x14ac:dyDescent="0.25">
      <c r="C97" s="56" t="s">
        <v>2</v>
      </c>
      <c r="D97" s="58" t="s">
        <v>3</v>
      </c>
      <c r="E97" s="60" t="s">
        <v>4</v>
      </c>
      <c r="F97" s="58" t="s">
        <v>5</v>
      </c>
      <c r="G97" s="62" t="s">
        <v>6</v>
      </c>
      <c r="H97" s="64" t="s">
        <v>8</v>
      </c>
      <c r="I97" s="65"/>
      <c r="J97" s="66" t="s">
        <v>52</v>
      </c>
      <c r="K97" s="65"/>
      <c r="L97" s="66" t="s">
        <v>76</v>
      </c>
      <c r="M97" s="65"/>
      <c r="N97" s="66" t="s">
        <v>33</v>
      </c>
      <c r="O97" s="65"/>
      <c r="P97" s="66" t="s">
        <v>78</v>
      </c>
      <c r="Q97" s="65"/>
      <c r="R97" s="66" t="s">
        <v>77</v>
      </c>
      <c r="S97" s="69"/>
      <c r="T97" s="70" t="s">
        <v>12</v>
      </c>
      <c r="U97" s="70" t="s">
        <v>13</v>
      </c>
      <c r="V97" s="70" t="s">
        <v>14</v>
      </c>
      <c r="W97" s="70" t="s">
        <v>15</v>
      </c>
      <c r="X97" s="70" t="s">
        <v>16</v>
      </c>
      <c r="Y97" s="70" t="s">
        <v>15</v>
      </c>
      <c r="Z97" s="67" t="s">
        <v>17</v>
      </c>
      <c r="AA97" s="47"/>
    </row>
    <row r="98" spans="2:27" ht="15.75" thickBot="1" x14ac:dyDescent="0.3">
      <c r="C98" s="57"/>
      <c r="D98" s="59"/>
      <c r="E98" s="61"/>
      <c r="F98" s="59"/>
      <c r="G98" s="63"/>
      <c r="H98" s="6" t="s">
        <v>18</v>
      </c>
      <c r="I98" s="7" t="s">
        <v>19</v>
      </c>
      <c r="J98" s="8" t="s">
        <v>18</v>
      </c>
      <c r="K98" s="7" t="s">
        <v>19</v>
      </c>
      <c r="L98" s="8" t="s">
        <v>18</v>
      </c>
      <c r="M98" s="7" t="s">
        <v>19</v>
      </c>
      <c r="N98" s="8" t="s">
        <v>21</v>
      </c>
      <c r="O98" s="7" t="str">
        <f>IF(OR(N97=" ",N97="",N97=0),"","body")</f>
        <v>body</v>
      </c>
      <c r="P98" s="8" t="s">
        <v>21</v>
      </c>
      <c r="Q98" s="7" t="str">
        <f>IF(OR(P97=" ",P97="",P97=0),"","body")</f>
        <v>body</v>
      </c>
      <c r="R98" s="8" t="s">
        <v>20</v>
      </c>
      <c r="S98" s="7" t="str">
        <f>IF(OR(R97=" ",R97="",R97=0),"","body")</f>
        <v>body</v>
      </c>
      <c r="T98" s="71"/>
      <c r="U98" s="71"/>
      <c r="V98" s="71"/>
      <c r="W98" s="71"/>
      <c r="X98" s="71"/>
      <c r="Y98" s="71"/>
      <c r="Z98" s="68"/>
      <c r="AA98" s="47"/>
    </row>
    <row r="99" spans="2:27" ht="15.75" thickTop="1" x14ac:dyDescent="0.25">
      <c r="C99" s="44">
        <f>IF(D99&lt;&gt;"",MAX($C$8:C98)+1,"")</f>
        <v>44</v>
      </c>
      <c r="D99" s="9" t="s">
        <v>90</v>
      </c>
      <c r="E99" s="10">
        <v>53</v>
      </c>
      <c r="F99" s="11" t="s">
        <v>31</v>
      </c>
      <c r="G99" s="12">
        <v>1994</v>
      </c>
      <c r="H99" s="21">
        <v>15.06</v>
      </c>
      <c r="I99" s="17">
        <v>179</v>
      </c>
      <c r="J99" s="23">
        <v>8.189814814814814E-4</v>
      </c>
      <c r="K99" s="17">
        <v>117</v>
      </c>
      <c r="L99" s="27">
        <v>4.0997685185185182E-3</v>
      </c>
      <c r="M99" s="17">
        <v>289</v>
      </c>
      <c r="N99" s="18">
        <v>380</v>
      </c>
      <c r="O99" s="17">
        <v>174</v>
      </c>
      <c r="P99" s="18">
        <v>100</v>
      </c>
      <c r="Q99" s="17">
        <v>81</v>
      </c>
      <c r="R99" s="18">
        <v>6.74</v>
      </c>
      <c r="S99" s="17">
        <v>292</v>
      </c>
      <c r="T99" s="19">
        <v>1132</v>
      </c>
      <c r="U99" s="20">
        <v>1</v>
      </c>
      <c r="V99" s="19">
        <v>8</v>
      </c>
      <c r="W99" s="20">
        <v>1</v>
      </c>
      <c r="X99" s="19">
        <v>8</v>
      </c>
      <c r="Y99" s="41">
        <v>1</v>
      </c>
      <c r="Z99" s="46">
        <v>6</v>
      </c>
      <c r="AA99" s="47"/>
    </row>
    <row r="100" spans="2:27" ht="15.75" thickBot="1" x14ac:dyDescent="0.3">
      <c r="C100" s="44">
        <f>IF(D100&lt;&gt;"",MAX($C$8:C99)+1,"")</f>
        <v>45</v>
      </c>
      <c r="D100" s="9" t="s">
        <v>91</v>
      </c>
      <c r="E100" s="10">
        <v>51</v>
      </c>
      <c r="F100" s="11" t="s">
        <v>31</v>
      </c>
      <c r="G100" s="12">
        <v>1985</v>
      </c>
      <c r="H100" s="13">
        <v>19.73</v>
      </c>
      <c r="I100" s="14">
        <v>0</v>
      </c>
      <c r="J100" s="25">
        <v>1.2494212962962964E-3</v>
      </c>
      <c r="K100" s="14">
        <v>0</v>
      </c>
      <c r="L100" s="28"/>
      <c r="M100" s="14" t="s">
        <v>24</v>
      </c>
      <c r="N100" s="15">
        <v>312</v>
      </c>
      <c r="O100" s="14">
        <v>80</v>
      </c>
      <c r="P100" s="15">
        <v>100</v>
      </c>
      <c r="Q100" s="14">
        <v>81</v>
      </c>
      <c r="R100" s="15">
        <v>6.73</v>
      </c>
      <c r="S100" s="14">
        <v>291</v>
      </c>
      <c r="T100" s="19">
        <v>452</v>
      </c>
      <c r="U100" s="20">
        <v>2</v>
      </c>
      <c r="V100" s="19">
        <v>9</v>
      </c>
      <c r="W100" s="20">
        <v>2</v>
      </c>
      <c r="X100" s="19">
        <v>9</v>
      </c>
      <c r="Y100" s="41">
        <v>2</v>
      </c>
      <c r="Z100" s="46">
        <v>5</v>
      </c>
      <c r="AA100" s="47"/>
    </row>
    <row r="101" spans="2:27" ht="6.75" customHeight="1" thickBot="1" x14ac:dyDescent="0.3">
      <c r="B101" s="5"/>
      <c r="C101" s="50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2"/>
      <c r="AA101" s="47"/>
    </row>
    <row r="102" spans="2:27" ht="19.5" thickBot="1" x14ac:dyDescent="0.35">
      <c r="C102" s="53" t="s">
        <v>92</v>
      </c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5"/>
      <c r="AA102" s="47"/>
    </row>
    <row r="103" spans="2:27" ht="13.5" customHeight="1" x14ac:dyDescent="0.25">
      <c r="C103" s="56" t="s">
        <v>2</v>
      </c>
      <c r="D103" s="58" t="s">
        <v>3</v>
      </c>
      <c r="E103" s="60" t="s">
        <v>4</v>
      </c>
      <c r="F103" s="58" t="s">
        <v>5</v>
      </c>
      <c r="G103" s="62" t="s">
        <v>6</v>
      </c>
      <c r="H103" s="64" t="s">
        <v>8</v>
      </c>
      <c r="I103" s="65"/>
      <c r="J103" s="66" t="s">
        <v>52</v>
      </c>
      <c r="K103" s="65"/>
      <c r="L103" s="66">
        <v>800</v>
      </c>
      <c r="M103" s="65"/>
      <c r="N103" s="66" t="s">
        <v>33</v>
      </c>
      <c r="O103" s="65"/>
      <c r="P103" s="66" t="s">
        <v>77</v>
      </c>
      <c r="Q103" s="65"/>
      <c r="R103" s="66" t="s">
        <v>11</v>
      </c>
      <c r="S103" s="69"/>
      <c r="T103" s="70" t="s">
        <v>12</v>
      </c>
      <c r="U103" s="70" t="s">
        <v>13</v>
      </c>
      <c r="V103" s="70" t="s">
        <v>14</v>
      </c>
      <c r="W103" s="70" t="s">
        <v>15</v>
      </c>
      <c r="X103" s="70" t="s">
        <v>16</v>
      </c>
      <c r="Y103" s="70" t="s">
        <v>15</v>
      </c>
      <c r="Z103" s="67" t="s">
        <v>17</v>
      </c>
      <c r="AA103" s="47"/>
    </row>
    <row r="104" spans="2:27" ht="15.75" thickBot="1" x14ac:dyDescent="0.3">
      <c r="C104" s="57"/>
      <c r="D104" s="59"/>
      <c r="E104" s="61"/>
      <c r="F104" s="59"/>
      <c r="G104" s="63"/>
      <c r="H104" s="6" t="s">
        <v>18</v>
      </c>
      <c r="I104" s="7" t="s">
        <v>19</v>
      </c>
      <c r="J104" s="8" t="s">
        <v>18</v>
      </c>
      <c r="K104" s="7" t="s">
        <v>19</v>
      </c>
      <c r="L104" s="8" t="s">
        <v>18</v>
      </c>
      <c r="M104" s="7" t="s">
        <v>19</v>
      </c>
      <c r="N104" s="8" t="s">
        <v>21</v>
      </c>
      <c r="O104" s="7" t="str">
        <f>IF(OR(N103=" ",N103="",N103=0),"","body")</f>
        <v>body</v>
      </c>
      <c r="P104" s="8" t="s">
        <v>20</v>
      </c>
      <c r="Q104" s="7" t="str">
        <f>IF(OR(P103=" ",P103="",P103=0),"","body")</f>
        <v>body</v>
      </c>
      <c r="R104" s="8"/>
      <c r="S104" s="7" t="str">
        <f>IF(OR(R103=" ",R103="",R103=0),"","body")</f>
        <v/>
      </c>
      <c r="T104" s="71"/>
      <c r="U104" s="71"/>
      <c r="V104" s="71"/>
      <c r="W104" s="71"/>
      <c r="X104" s="71"/>
      <c r="Y104" s="71"/>
      <c r="Z104" s="68"/>
      <c r="AA104" s="47"/>
    </row>
    <row r="105" spans="2:27" ht="15.75" thickTop="1" x14ac:dyDescent="0.25">
      <c r="C105" s="44">
        <f>IF(D105&lt;&gt;"",MAX($C$8:C104)+1,"")</f>
        <v>46</v>
      </c>
      <c r="D105" s="9" t="s">
        <v>93</v>
      </c>
      <c r="E105" s="10">
        <v>58</v>
      </c>
      <c r="F105" s="11" t="s">
        <v>23</v>
      </c>
      <c r="G105" s="12">
        <v>1972</v>
      </c>
      <c r="H105" s="13">
        <v>16.89</v>
      </c>
      <c r="I105" s="17">
        <v>230</v>
      </c>
      <c r="J105" s="25">
        <v>1.1134259259259259E-3</v>
      </c>
      <c r="K105" s="17">
        <v>0</v>
      </c>
      <c r="L105" s="28">
        <v>2.6402777777777778E-3</v>
      </c>
      <c r="M105" s="17">
        <v>51</v>
      </c>
      <c r="N105" s="15">
        <v>349</v>
      </c>
      <c r="O105" s="17">
        <v>198</v>
      </c>
      <c r="P105" s="15">
        <v>5.52</v>
      </c>
      <c r="Q105" s="17">
        <v>241</v>
      </c>
      <c r="R105" s="18"/>
      <c r="S105" s="17" t="s">
        <v>24</v>
      </c>
      <c r="T105" s="19">
        <v>720</v>
      </c>
      <c r="U105" s="20">
        <v>2</v>
      </c>
      <c r="V105" s="19">
        <v>15</v>
      </c>
      <c r="W105" s="20">
        <v>1</v>
      </c>
      <c r="X105" s="19">
        <v>21</v>
      </c>
      <c r="Y105" s="41">
        <v>1</v>
      </c>
      <c r="Z105" s="46">
        <v>5</v>
      </c>
      <c r="AA105" s="47"/>
    </row>
    <row r="106" spans="2:27" x14ac:dyDescent="0.25">
      <c r="C106" s="44">
        <f>IF(D106&lt;&gt;"",MAX($C$8:C105)+1,"")</f>
        <v>47</v>
      </c>
      <c r="D106" s="9" t="s">
        <v>94</v>
      </c>
      <c r="E106" s="10">
        <v>56</v>
      </c>
      <c r="F106" s="11" t="s">
        <v>31</v>
      </c>
      <c r="G106" s="12">
        <v>1981</v>
      </c>
      <c r="H106" s="13">
        <v>16.59</v>
      </c>
      <c r="I106" s="14">
        <v>261</v>
      </c>
      <c r="J106" s="25">
        <v>1.155787037037037E-3</v>
      </c>
      <c r="K106" s="14">
        <v>0</v>
      </c>
      <c r="L106" s="28">
        <v>2.8518518518518519E-3</v>
      </c>
      <c r="M106" s="14">
        <v>5</v>
      </c>
      <c r="N106" s="15">
        <v>325</v>
      </c>
      <c r="O106" s="14">
        <v>151</v>
      </c>
      <c r="P106" s="15">
        <v>5.75</v>
      </c>
      <c r="Q106" s="14">
        <v>255</v>
      </c>
      <c r="R106" s="15"/>
      <c r="S106" s="14" t="s">
        <v>24</v>
      </c>
      <c r="T106" s="19">
        <v>672</v>
      </c>
      <c r="U106" s="20">
        <v>4</v>
      </c>
      <c r="V106" s="19">
        <v>15</v>
      </c>
      <c r="W106" s="20">
        <v>1</v>
      </c>
      <c r="X106" s="19">
        <v>21</v>
      </c>
      <c r="Y106" s="41">
        <v>2</v>
      </c>
      <c r="Z106" s="46">
        <v>5</v>
      </c>
      <c r="AA106" s="47"/>
    </row>
    <row r="107" spans="2:27" x14ac:dyDescent="0.25">
      <c r="C107" s="44">
        <f>IF(D107&lt;&gt;"",MAX($C$8:C106)+1,"")</f>
        <v>48</v>
      </c>
      <c r="D107" s="9" t="s">
        <v>95</v>
      </c>
      <c r="E107" s="10">
        <v>55</v>
      </c>
      <c r="F107" s="11" t="s">
        <v>31</v>
      </c>
      <c r="G107" s="12">
        <v>1972</v>
      </c>
      <c r="H107" s="13">
        <v>22</v>
      </c>
      <c r="I107" s="14">
        <v>0</v>
      </c>
      <c r="J107" s="25">
        <v>1.293287037037037E-3</v>
      </c>
      <c r="K107" s="14">
        <v>0</v>
      </c>
      <c r="L107" s="28">
        <v>2.8874999999999999E-3</v>
      </c>
      <c r="M107" s="14">
        <v>2</v>
      </c>
      <c r="N107" s="15">
        <v>210</v>
      </c>
      <c r="O107" s="14">
        <v>0</v>
      </c>
      <c r="P107" s="15">
        <v>4.96</v>
      </c>
      <c r="Q107" s="14">
        <v>206</v>
      </c>
      <c r="R107" s="15"/>
      <c r="S107" s="14" t="s">
        <v>24</v>
      </c>
      <c r="T107" s="19">
        <v>208</v>
      </c>
      <c r="U107" s="20">
        <v>6</v>
      </c>
      <c r="V107" s="19">
        <v>18</v>
      </c>
      <c r="W107" s="20">
        <v>3</v>
      </c>
      <c r="X107" s="19">
        <v>24</v>
      </c>
      <c r="Y107" s="41">
        <v>3</v>
      </c>
      <c r="Z107" s="46">
        <v>5</v>
      </c>
      <c r="AA107" s="47"/>
    </row>
    <row r="108" spans="2:27" x14ac:dyDescent="0.25">
      <c r="C108" s="44">
        <f>IF(D108&lt;&gt;"",MAX($C$8:C107)+1,"")</f>
        <v>49</v>
      </c>
      <c r="D108" s="9" t="s">
        <v>96</v>
      </c>
      <c r="E108" s="10">
        <v>9</v>
      </c>
      <c r="F108" s="11" t="s">
        <v>23</v>
      </c>
      <c r="G108" s="12">
        <v>1978</v>
      </c>
      <c r="H108" s="13">
        <v>18.5</v>
      </c>
      <c r="I108" s="14">
        <v>93</v>
      </c>
      <c r="J108" s="25">
        <v>1.2042824074074074E-3</v>
      </c>
      <c r="K108" s="14">
        <v>0</v>
      </c>
      <c r="L108" s="28">
        <v>3.2379629629629629E-3</v>
      </c>
      <c r="M108" s="14">
        <v>0</v>
      </c>
      <c r="N108" s="15">
        <v>325</v>
      </c>
      <c r="O108" s="14">
        <v>151</v>
      </c>
      <c r="P108" s="15">
        <v>6.02</v>
      </c>
      <c r="Q108" s="14">
        <v>273</v>
      </c>
      <c r="R108" s="15"/>
      <c r="S108" s="14" t="s">
        <v>24</v>
      </c>
      <c r="T108" s="19">
        <v>517</v>
      </c>
      <c r="U108" s="20">
        <v>5</v>
      </c>
      <c r="V108" s="19">
        <v>22</v>
      </c>
      <c r="W108" s="20">
        <v>5</v>
      </c>
      <c r="X108" s="19">
        <v>28</v>
      </c>
      <c r="Y108" s="41">
        <v>5</v>
      </c>
      <c r="Z108" s="46">
        <v>5</v>
      </c>
      <c r="AA108" s="47"/>
    </row>
    <row r="109" spans="2:27" x14ac:dyDescent="0.25">
      <c r="C109" s="44">
        <f>IF(D109&lt;&gt;"",MAX($C$8:C108)+1,"")</f>
        <v>50</v>
      </c>
      <c r="D109" s="9" t="s">
        <v>97</v>
      </c>
      <c r="E109" s="10">
        <v>19</v>
      </c>
      <c r="F109" s="11" t="s">
        <v>23</v>
      </c>
      <c r="G109" s="12">
        <v>1976</v>
      </c>
      <c r="H109" s="13">
        <v>16.5</v>
      </c>
      <c r="I109" s="14">
        <v>271</v>
      </c>
      <c r="J109" s="25">
        <v>1.4400462962962963E-3</v>
      </c>
      <c r="K109" s="14">
        <v>0</v>
      </c>
      <c r="L109" s="28">
        <v>4.3189814814814818E-3</v>
      </c>
      <c r="M109" s="14">
        <v>0</v>
      </c>
      <c r="N109" s="15">
        <v>320</v>
      </c>
      <c r="O109" s="14">
        <v>142</v>
      </c>
      <c r="P109" s="15">
        <v>6.34</v>
      </c>
      <c r="Q109" s="14">
        <v>293</v>
      </c>
      <c r="R109" s="15"/>
      <c r="S109" s="14" t="s">
        <v>24</v>
      </c>
      <c r="T109" s="19">
        <v>706</v>
      </c>
      <c r="U109" s="20">
        <v>3</v>
      </c>
      <c r="V109" s="19">
        <v>21</v>
      </c>
      <c r="W109" s="20">
        <v>4</v>
      </c>
      <c r="X109" s="19">
        <v>26</v>
      </c>
      <c r="Y109" s="41">
        <v>4</v>
      </c>
      <c r="Z109" s="46">
        <v>5</v>
      </c>
      <c r="AA109" s="47"/>
    </row>
    <row r="110" spans="2:27" x14ac:dyDescent="0.25">
      <c r="C110" s="44">
        <f>IF(D110&lt;&gt;"",MAX($C$8:C109)+1,"")</f>
        <v>51</v>
      </c>
      <c r="D110" s="9" t="s">
        <v>98</v>
      </c>
      <c r="E110" s="10">
        <v>22</v>
      </c>
      <c r="F110" s="11" t="s">
        <v>23</v>
      </c>
      <c r="G110" s="12">
        <v>1976</v>
      </c>
      <c r="H110" s="13">
        <v>16.63</v>
      </c>
      <c r="I110" s="14">
        <v>257</v>
      </c>
      <c r="J110" s="15"/>
      <c r="K110" s="14" t="s">
        <v>24</v>
      </c>
      <c r="L110" s="28">
        <v>2.8100694444444445E-3</v>
      </c>
      <c r="M110" s="14">
        <v>10</v>
      </c>
      <c r="N110" s="15">
        <v>362</v>
      </c>
      <c r="O110" s="14">
        <v>225</v>
      </c>
      <c r="P110" s="15">
        <v>9.91</v>
      </c>
      <c r="Q110" s="14">
        <v>524</v>
      </c>
      <c r="R110" s="15"/>
      <c r="S110" s="14" t="s">
        <v>24</v>
      </c>
      <c r="T110" s="19">
        <v>1016</v>
      </c>
      <c r="U110" s="20">
        <v>1</v>
      </c>
      <c r="V110" s="19">
        <v>26</v>
      </c>
      <c r="W110" s="20">
        <v>6</v>
      </c>
      <c r="X110" s="19">
        <v>32</v>
      </c>
      <c r="Y110" s="41">
        <v>6</v>
      </c>
      <c r="Z110" s="46">
        <v>4</v>
      </c>
      <c r="AA110" s="47"/>
    </row>
    <row r="111" spans="2:27" ht="15.75" thickBot="1" x14ac:dyDescent="0.3">
      <c r="C111" s="44">
        <f>IF(D111&lt;&gt;"",MAX($C$8:C110)+1,"")</f>
        <v>52</v>
      </c>
      <c r="D111" s="9" t="s">
        <v>99</v>
      </c>
      <c r="E111" s="10">
        <v>18</v>
      </c>
      <c r="F111" s="11" t="s">
        <v>23</v>
      </c>
      <c r="G111" s="12">
        <v>1977</v>
      </c>
      <c r="H111" s="13">
        <v>18.940000000000001</v>
      </c>
      <c r="I111" s="14">
        <v>66</v>
      </c>
      <c r="J111" s="25">
        <v>1.4439814814814816E-3</v>
      </c>
      <c r="K111" s="14">
        <v>0</v>
      </c>
      <c r="L111" s="28">
        <v>4.3189814814814818E-3</v>
      </c>
      <c r="M111" s="14">
        <v>0</v>
      </c>
      <c r="N111" s="15">
        <v>282</v>
      </c>
      <c r="O111" s="14">
        <v>78</v>
      </c>
      <c r="P111" s="15"/>
      <c r="Q111" s="14" t="s">
        <v>24</v>
      </c>
      <c r="R111" s="15"/>
      <c r="S111" s="14" t="s">
        <v>24</v>
      </c>
      <c r="T111" s="19">
        <v>144</v>
      </c>
      <c r="U111" s="20">
        <v>7</v>
      </c>
      <c r="V111" s="19">
        <v>28</v>
      </c>
      <c r="W111" s="20">
        <v>7</v>
      </c>
      <c r="X111" s="19">
        <v>34</v>
      </c>
      <c r="Y111" s="41">
        <v>7</v>
      </c>
      <c r="Z111" s="46">
        <v>4</v>
      </c>
      <c r="AA111" s="47"/>
    </row>
    <row r="112" spans="2:27" ht="6.75" customHeight="1" thickBot="1" x14ac:dyDescent="0.3">
      <c r="B112" s="5"/>
      <c r="C112" s="50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2"/>
      <c r="AA112" s="47"/>
    </row>
    <row r="113" spans="2:27" ht="19.5" thickBot="1" x14ac:dyDescent="0.35">
      <c r="C113" s="53" t="s">
        <v>100</v>
      </c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5"/>
      <c r="AA113" s="47"/>
    </row>
    <row r="114" spans="2:27" ht="13.5" customHeight="1" x14ac:dyDescent="0.25">
      <c r="C114" s="56" t="s">
        <v>2</v>
      </c>
      <c r="D114" s="58" t="s">
        <v>3</v>
      </c>
      <c r="E114" s="60" t="s">
        <v>4</v>
      </c>
      <c r="F114" s="58" t="s">
        <v>5</v>
      </c>
      <c r="G114" s="62" t="s">
        <v>6</v>
      </c>
      <c r="H114" s="64" t="s">
        <v>8</v>
      </c>
      <c r="I114" s="65"/>
      <c r="J114" s="66" t="s">
        <v>52</v>
      </c>
      <c r="K114" s="65"/>
      <c r="L114" s="66" t="s">
        <v>76</v>
      </c>
      <c r="M114" s="65"/>
      <c r="N114" s="66" t="s">
        <v>33</v>
      </c>
      <c r="O114" s="65"/>
      <c r="P114" s="66" t="s">
        <v>77</v>
      </c>
      <c r="Q114" s="65"/>
      <c r="R114" s="66" t="s">
        <v>11</v>
      </c>
      <c r="S114" s="69"/>
      <c r="T114" s="70" t="s">
        <v>12</v>
      </c>
      <c r="U114" s="70" t="s">
        <v>13</v>
      </c>
      <c r="V114" s="70" t="s">
        <v>14</v>
      </c>
      <c r="W114" s="70" t="s">
        <v>15</v>
      </c>
      <c r="X114" s="70" t="s">
        <v>16</v>
      </c>
      <c r="Y114" s="70" t="s">
        <v>15</v>
      </c>
      <c r="Z114" s="67" t="s">
        <v>17</v>
      </c>
      <c r="AA114" s="47"/>
    </row>
    <row r="115" spans="2:27" ht="15.75" thickBot="1" x14ac:dyDescent="0.3">
      <c r="C115" s="57"/>
      <c r="D115" s="59"/>
      <c r="E115" s="61"/>
      <c r="F115" s="59"/>
      <c r="G115" s="63"/>
      <c r="H115" s="6" t="s">
        <v>18</v>
      </c>
      <c r="I115" s="7" t="s">
        <v>19</v>
      </c>
      <c r="J115" s="8" t="s">
        <v>18</v>
      </c>
      <c r="K115" s="7" t="s">
        <v>19</v>
      </c>
      <c r="L115" s="8" t="s">
        <v>18</v>
      </c>
      <c r="M115" s="7" t="s">
        <v>19</v>
      </c>
      <c r="N115" s="8" t="s">
        <v>21</v>
      </c>
      <c r="O115" s="7" t="str">
        <f>IF(OR(N114=" ",N114="",N114=0),"","body")</f>
        <v>body</v>
      </c>
      <c r="P115" s="8" t="s">
        <v>20</v>
      </c>
      <c r="Q115" s="7" t="str">
        <f>IF(OR(P114=" ",P114="",P114=0),"","body")</f>
        <v>body</v>
      </c>
      <c r="R115" s="8"/>
      <c r="S115" s="7" t="str">
        <f>IF(OR(R114=" ",R114="",R114=0),"","body")</f>
        <v/>
      </c>
      <c r="T115" s="71"/>
      <c r="U115" s="71"/>
      <c r="V115" s="71"/>
      <c r="W115" s="71"/>
      <c r="X115" s="71"/>
      <c r="Y115" s="71"/>
      <c r="Z115" s="68"/>
      <c r="AA115" s="47"/>
    </row>
    <row r="116" spans="2:27" ht="15.75" thickTop="1" x14ac:dyDescent="0.25">
      <c r="C116" s="44">
        <f>IF(D116&lt;&gt;"",MAX($C$8:C115)+1,"")</f>
        <v>53</v>
      </c>
      <c r="D116" s="9" t="s">
        <v>101</v>
      </c>
      <c r="E116" s="10">
        <v>16</v>
      </c>
      <c r="F116" s="11" t="s">
        <v>23</v>
      </c>
      <c r="G116" s="12">
        <v>1974</v>
      </c>
      <c r="H116" s="21">
        <v>14.89</v>
      </c>
      <c r="I116" s="17">
        <v>198</v>
      </c>
      <c r="J116" s="23">
        <v>8.4502314814814813E-4</v>
      </c>
      <c r="K116" s="17">
        <v>82</v>
      </c>
      <c r="L116" s="27">
        <v>4.5383101851851852E-3</v>
      </c>
      <c r="M116" s="17">
        <v>149</v>
      </c>
      <c r="N116" s="18">
        <v>416</v>
      </c>
      <c r="O116" s="17">
        <v>232</v>
      </c>
      <c r="P116" s="18">
        <v>8.36</v>
      </c>
      <c r="Q116" s="17">
        <v>388</v>
      </c>
      <c r="R116" s="18"/>
      <c r="S116" s="17" t="s">
        <v>24</v>
      </c>
      <c r="T116" s="19">
        <v>1049</v>
      </c>
      <c r="U116" s="20">
        <v>1</v>
      </c>
      <c r="V116" s="19">
        <v>8</v>
      </c>
      <c r="W116" s="20">
        <v>1</v>
      </c>
      <c r="X116" s="19">
        <v>9</v>
      </c>
      <c r="Y116" s="41">
        <v>1</v>
      </c>
      <c r="Z116" s="46">
        <v>5</v>
      </c>
      <c r="AA116" s="47"/>
    </row>
    <row r="117" spans="2:27" ht="15.75" thickBot="1" x14ac:dyDescent="0.3">
      <c r="C117" s="44">
        <f>IF(D117&lt;&gt;"",MAX($C$8:C116)+1,"")</f>
        <v>54</v>
      </c>
      <c r="D117" s="9" t="s">
        <v>102</v>
      </c>
      <c r="E117" s="10">
        <v>57</v>
      </c>
      <c r="F117" s="11" t="s">
        <v>23</v>
      </c>
      <c r="G117" s="12">
        <v>1975</v>
      </c>
      <c r="H117" s="13">
        <v>17.87</v>
      </c>
      <c r="I117" s="14">
        <v>0</v>
      </c>
      <c r="J117" s="25">
        <v>9.86111111111111E-4</v>
      </c>
      <c r="K117" s="14">
        <v>0</v>
      </c>
      <c r="L117" s="28">
        <v>4.4770833333333338E-3</v>
      </c>
      <c r="M117" s="14">
        <v>165</v>
      </c>
      <c r="N117" s="15">
        <v>390</v>
      </c>
      <c r="O117" s="14">
        <v>190</v>
      </c>
      <c r="P117" s="15">
        <v>8.5399999999999991</v>
      </c>
      <c r="Q117" s="14">
        <v>398</v>
      </c>
      <c r="R117" s="15"/>
      <c r="S117" s="14" t="s">
        <v>24</v>
      </c>
      <c r="T117" s="19">
        <v>753</v>
      </c>
      <c r="U117" s="20">
        <v>2</v>
      </c>
      <c r="V117" s="19">
        <v>9</v>
      </c>
      <c r="W117" s="20">
        <v>2</v>
      </c>
      <c r="X117" s="19">
        <v>10</v>
      </c>
      <c r="Y117" s="41">
        <v>2</v>
      </c>
      <c r="Z117" s="46">
        <v>5</v>
      </c>
      <c r="AA117" s="47"/>
    </row>
    <row r="118" spans="2:27" ht="6.75" customHeight="1" thickBot="1" x14ac:dyDescent="0.3">
      <c r="B118" s="5"/>
      <c r="C118" s="50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2"/>
      <c r="AA118" s="47"/>
    </row>
    <row r="119" spans="2:27" ht="19.5" thickBot="1" x14ac:dyDescent="0.35">
      <c r="C119" s="53" t="s">
        <v>103</v>
      </c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5"/>
      <c r="AA119" s="47"/>
    </row>
    <row r="120" spans="2:27" ht="13.5" customHeight="1" x14ac:dyDescent="0.25">
      <c r="C120" s="56" t="s">
        <v>2</v>
      </c>
      <c r="D120" s="58" t="s">
        <v>3</v>
      </c>
      <c r="E120" s="60" t="s">
        <v>4</v>
      </c>
      <c r="F120" s="58" t="s">
        <v>5</v>
      </c>
      <c r="G120" s="62" t="s">
        <v>6</v>
      </c>
      <c r="H120" s="64" t="s">
        <v>8</v>
      </c>
      <c r="I120" s="65"/>
      <c r="J120" s="66" t="s">
        <v>52</v>
      </c>
      <c r="K120" s="65"/>
      <c r="L120" s="66" t="s">
        <v>76</v>
      </c>
      <c r="M120" s="65"/>
      <c r="N120" s="66" t="s">
        <v>33</v>
      </c>
      <c r="O120" s="65"/>
      <c r="P120" s="66" t="s">
        <v>77</v>
      </c>
      <c r="Q120" s="65"/>
      <c r="R120" s="66" t="s">
        <v>11</v>
      </c>
      <c r="S120" s="69"/>
      <c r="T120" s="70" t="s">
        <v>12</v>
      </c>
      <c r="U120" s="70" t="s">
        <v>13</v>
      </c>
      <c r="V120" s="70" t="s">
        <v>14</v>
      </c>
      <c r="W120" s="70" t="s">
        <v>15</v>
      </c>
      <c r="X120" s="70" t="s">
        <v>16</v>
      </c>
      <c r="Y120" s="70" t="s">
        <v>15</v>
      </c>
      <c r="Z120" s="67" t="s">
        <v>17</v>
      </c>
      <c r="AA120" s="47"/>
    </row>
    <row r="121" spans="2:27" ht="15.75" thickBot="1" x14ac:dyDescent="0.3">
      <c r="C121" s="57"/>
      <c r="D121" s="59"/>
      <c r="E121" s="61"/>
      <c r="F121" s="59"/>
      <c r="G121" s="63"/>
      <c r="H121" s="6" t="s">
        <v>18</v>
      </c>
      <c r="I121" s="7" t="s">
        <v>19</v>
      </c>
      <c r="J121" s="8" t="s">
        <v>18</v>
      </c>
      <c r="K121" s="7" t="s">
        <v>19</v>
      </c>
      <c r="L121" s="8" t="s">
        <v>18</v>
      </c>
      <c r="M121" s="7" t="s">
        <v>19</v>
      </c>
      <c r="N121" s="8" t="s">
        <v>21</v>
      </c>
      <c r="O121" s="7" t="str">
        <f>IF(OR(N120=" ",N120="",N120=0),"","body")</f>
        <v>body</v>
      </c>
      <c r="P121" s="8" t="s">
        <v>20</v>
      </c>
      <c r="Q121" s="7" t="str">
        <f>IF(OR(P120=" ",P120="",P120=0),"","body")</f>
        <v>body</v>
      </c>
      <c r="R121" s="8"/>
      <c r="S121" s="7" t="str">
        <f>IF(OR(R120=" ",R120="",R120=0),"","body")</f>
        <v/>
      </c>
      <c r="T121" s="71"/>
      <c r="U121" s="71"/>
      <c r="V121" s="71"/>
      <c r="W121" s="71"/>
      <c r="X121" s="71"/>
      <c r="Y121" s="71"/>
      <c r="Z121" s="68"/>
      <c r="AA121" s="47"/>
    </row>
    <row r="122" spans="2:27" ht="16.5" thickTop="1" thickBot="1" x14ac:dyDescent="0.3">
      <c r="C122" s="44">
        <f>IF(D122&lt;&gt;"",MAX($C$8:C121)+1,"")</f>
        <v>55</v>
      </c>
      <c r="D122" s="9" t="s">
        <v>104</v>
      </c>
      <c r="E122" s="10">
        <v>54</v>
      </c>
      <c r="F122" s="11" t="s">
        <v>31</v>
      </c>
      <c r="G122" s="12">
        <v>1964</v>
      </c>
      <c r="H122" s="29">
        <v>20.69</v>
      </c>
      <c r="I122" s="17">
        <v>2</v>
      </c>
      <c r="J122" s="27">
        <v>1.4571759259259258E-3</v>
      </c>
      <c r="K122" s="17">
        <v>0</v>
      </c>
      <c r="L122" s="27"/>
      <c r="M122" s="17" t="s">
        <v>24</v>
      </c>
      <c r="N122" s="18"/>
      <c r="O122" s="17" t="s">
        <v>24</v>
      </c>
      <c r="P122" s="18">
        <v>6.32</v>
      </c>
      <c r="Q122" s="17">
        <v>292</v>
      </c>
      <c r="R122" s="18"/>
      <c r="S122" s="17" t="s">
        <v>24</v>
      </c>
      <c r="T122" s="19">
        <v>294</v>
      </c>
      <c r="U122" s="20">
        <v>1</v>
      </c>
      <c r="V122" s="19">
        <v>6</v>
      </c>
      <c r="W122" s="20">
        <v>1</v>
      </c>
      <c r="X122" s="19">
        <v>6</v>
      </c>
      <c r="Y122" s="41">
        <v>1</v>
      </c>
      <c r="Z122" s="46">
        <v>3</v>
      </c>
      <c r="AA122" s="47"/>
    </row>
    <row r="123" spans="2:27" ht="6.75" customHeight="1" thickBot="1" x14ac:dyDescent="0.3">
      <c r="B123" s="5"/>
      <c r="C123" s="50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2"/>
      <c r="AA123" s="47"/>
    </row>
    <row r="124" spans="2:27" ht="19.5" thickBot="1" x14ac:dyDescent="0.35">
      <c r="C124" s="53" t="s">
        <v>105</v>
      </c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5"/>
      <c r="AA124" s="47"/>
    </row>
    <row r="125" spans="2:27" ht="13.5" customHeight="1" x14ac:dyDescent="0.25">
      <c r="C125" s="56" t="s">
        <v>2</v>
      </c>
      <c r="D125" s="58" t="s">
        <v>3</v>
      </c>
      <c r="E125" s="60" t="s">
        <v>4</v>
      </c>
      <c r="F125" s="58" t="s">
        <v>5</v>
      </c>
      <c r="G125" s="62" t="s">
        <v>6</v>
      </c>
      <c r="H125" s="64" t="s">
        <v>8</v>
      </c>
      <c r="I125" s="65"/>
      <c r="J125" s="66" t="s">
        <v>52</v>
      </c>
      <c r="K125" s="65"/>
      <c r="L125" s="66" t="s">
        <v>33</v>
      </c>
      <c r="M125" s="65"/>
      <c r="N125" s="66" t="s">
        <v>77</v>
      </c>
      <c r="O125" s="65"/>
      <c r="P125" s="66" t="s">
        <v>11</v>
      </c>
      <c r="Q125" s="65"/>
      <c r="R125" s="66" t="s">
        <v>11</v>
      </c>
      <c r="S125" s="69"/>
      <c r="T125" s="70" t="s">
        <v>12</v>
      </c>
      <c r="U125" s="70" t="s">
        <v>13</v>
      </c>
      <c r="V125" s="70" t="s">
        <v>14</v>
      </c>
      <c r="W125" s="70" t="s">
        <v>15</v>
      </c>
      <c r="X125" s="70" t="s">
        <v>16</v>
      </c>
      <c r="Y125" s="70" t="s">
        <v>15</v>
      </c>
      <c r="Z125" s="67" t="s">
        <v>17</v>
      </c>
      <c r="AA125" s="47"/>
    </row>
    <row r="126" spans="2:27" ht="15.75" thickBot="1" x14ac:dyDescent="0.3">
      <c r="C126" s="57"/>
      <c r="D126" s="59"/>
      <c r="E126" s="61"/>
      <c r="F126" s="59"/>
      <c r="G126" s="63"/>
      <c r="H126" s="6" t="s">
        <v>18</v>
      </c>
      <c r="I126" s="7" t="s">
        <v>19</v>
      </c>
      <c r="J126" s="8" t="s">
        <v>18</v>
      </c>
      <c r="K126" s="7" t="s">
        <v>19</v>
      </c>
      <c r="L126" s="8" t="s">
        <v>21</v>
      </c>
      <c r="M126" s="7" t="s">
        <v>19</v>
      </c>
      <c r="N126" s="8" t="s">
        <v>20</v>
      </c>
      <c r="O126" s="7" t="str">
        <f>IF(OR(N125=" ",N125="",N125=0),"","body")</f>
        <v>body</v>
      </c>
      <c r="P126" s="8"/>
      <c r="Q126" s="7" t="str">
        <f>IF(OR(P125=" ",P125="",P125=0),"","body")</f>
        <v/>
      </c>
      <c r="R126" s="8"/>
      <c r="S126" s="7" t="str">
        <f>IF(OR(R125=" ",R125="",R125=0),"","body")</f>
        <v/>
      </c>
      <c r="T126" s="71"/>
      <c r="U126" s="71"/>
      <c r="V126" s="71"/>
      <c r="W126" s="71"/>
      <c r="X126" s="71"/>
      <c r="Y126" s="71"/>
      <c r="Z126" s="68"/>
      <c r="AA126" s="47"/>
    </row>
    <row r="127" spans="2:27" ht="16.5" thickTop="1" thickBot="1" x14ac:dyDescent="0.3">
      <c r="C127" s="44">
        <f>IF(D127&lt;&gt;"",MAX($C$8:C126)+1,"")</f>
        <v>56</v>
      </c>
      <c r="D127" s="9" t="s">
        <v>106</v>
      </c>
      <c r="E127" s="10">
        <v>35</v>
      </c>
      <c r="F127" s="11" t="s">
        <v>27</v>
      </c>
      <c r="G127" s="12">
        <v>1954</v>
      </c>
      <c r="H127" s="21"/>
      <c r="I127" s="17" t="s">
        <v>24</v>
      </c>
      <c r="J127" s="22"/>
      <c r="K127" s="17" t="s">
        <v>24</v>
      </c>
      <c r="L127" s="22">
        <v>182</v>
      </c>
      <c r="M127" s="17">
        <v>0</v>
      </c>
      <c r="N127" s="18"/>
      <c r="O127" s="17" t="s">
        <v>24</v>
      </c>
      <c r="P127" s="18"/>
      <c r="Q127" s="17" t="s">
        <v>24</v>
      </c>
      <c r="R127" s="18"/>
      <c r="S127" s="17" t="s">
        <v>24</v>
      </c>
      <c r="T127" s="19">
        <v>0</v>
      </c>
      <c r="U127" s="20">
        <v>1</v>
      </c>
      <c r="V127" s="19">
        <v>6</v>
      </c>
      <c r="W127" s="20">
        <v>1</v>
      </c>
      <c r="X127" s="19">
        <v>6</v>
      </c>
      <c r="Y127" s="41">
        <v>1</v>
      </c>
      <c r="Z127" s="46">
        <v>1</v>
      </c>
      <c r="AA127" s="47"/>
    </row>
    <row r="128" spans="2:27" ht="6.75" customHeight="1" thickBot="1" x14ac:dyDescent="0.3">
      <c r="B128" s="5"/>
      <c r="C128" s="50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2"/>
      <c r="AA128" s="47"/>
    </row>
    <row r="129" spans="3:27" ht="19.5" thickBot="1" x14ac:dyDescent="0.35">
      <c r="C129" s="53" t="s">
        <v>107</v>
      </c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5"/>
      <c r="AA129" s="47"/>
    </row>
    <row r="130" spans="3:27" ht="13.5" customHeight="1" x14ac:dyDescent="0.25">
      <c r="C130" s="56" t="s">
        <v>2</v>
      </c>
      <c r="D130" s="58" t="s">
        <v>3</v>
      </c>
      <c r="E130" s="60" t="s">
        <v>4</v>
      </c>
      <c r="F130" s="58" t="s">
        <v>5</v>
      </c>
      <c r="G130" s="62" t="s">
        <v>6</v>
      </c>
      <c r="H130" s="64" t="s">
        <v>8</v>
      </c>
      <c r="I130" s="65"/>
      <c r="J130" s="66" t="s">
        <v>52</v>
      </c>
      <c r="K130" s="65"/>
      <c r="L130" s="66" t="s">
        <v>76</v>
      </c>
      <c r="M130" s="65"/>
      <c r="N130" s="66" t="s">
        <v>77</v>
      </c>
      <c r="O130" s="65"/>
      <c r="P130" s="66" t="s">
        <v>11</v>
      </c>
      <c r="Q130" s="65"/>
      <c r="R130" s="66" t="s">
        <v>11</v>
      </c>
      <c r="S130" s="69"/>
      <c r="T130" s="70" t="s">
        <v>12</v>
      </c>
      <c r="U130" s="70" t="s">
        <v>13</v>
      </c>
      <c r="V130" s="70" t="s">
        <v>14</v>
      </c>
      <c r="W130" s="70" t="s">
        <v>15</v>
      </c>
      <c r="X130" s="70" t="s">
        <v>16</v>
      </c>
      <c r="Y130" s="70" t="s">
        <v>15</v>
      </c>
      <c r="Z130" s="67" t="s">
        <v>17</v>
      </c>
      <c r="AA130" s="47"/>
    </row>
    <row r="131" spans="3:27" ht="15.75" thickBot="1" x14ac:dyDescent="0.3">
      <c r="C131" s="57"/>
      <c r="D131" s="59"/>
      <c r="E131" s="61"/>
      <c r="F131" s="59"/>
      <c r="G131" s="63"/>
      <c r="H131" s="6" t="s">
        <v>18</v>
      </c>
      <c r="I131" s="7" t="s">
        <v>19</v>
      </c>
      <c r="J131" s="8" t="s">
        <v>18</v>
      </c>
      <c r="K131" s="7" t="s">
        <v>19</v>
      </c>
      <c r="L131" s="8" t="s">
        <v>18</v>
      </c>
      <c r="M131" s="7" t="s">
        <v>19</v>
      </c>
      <c r="N131" s="8" t="s">
        <v>20</v>
      </c>
      <c r="O131" s="7" t="str">
        <f>IF(OR(N130=" ",N130="",N130=0),"","body")</f>
        <v>body</v>
      </c>
      <c r="P131" s="8"/>
      <c r="Q131" s="7" t="str">
        <f>IF(OR(P130=" ",P130="",P130=0),"","body")</f>
        <v/>
      </c>
      <c r="R131" s="8"/>
      <c r="S131" s="7" t="str">
        <f>IF(OR(R130=" ",R130="",R130=0),"","body")</f>
        <v/>
      </c>
      <c r="T131" s="71"/>
      <c r="U131" s="71"/>
      <c r="V131" s="71"/>
      <c r="W131" s="71"/>
      <c r="X131" s="71"/>
      <c r="Y131" s="71"/>
      <c r="Z131" s="68"/>
      <c r="AA131" s="47"/>
    </row>
    <row r="132" spans="3:27" ht="15.75" thickTop="1" x14ac:dyDescent="0.25">
      <c r="C132" s="44">
        <f>IF(D132&lt;&gt;"",MAX($C$8:C131)+1,"")</f>
        <v>57</v>
      </c>
      <c r="D132" s="9" t="s">
        <v>108</v>
      </c>
      <c r="E132" s="10">
        <v>52</v>
      </c>
      <c r="F132" s="11" t="s">
        <v>31</v>
      </c>
      <c r="G132" s="12">
        <v>1956</v>
      </c>
      <c r="H132" s="21">
        <v>16.41</v>
      </c>
      <c r="I132" s="17">
        <v>58</v>
      </c>
      <c r="J132" s="23">
        <v>1.1893518518518518E-3</v>
      </c>
      <c r="K132" s="17">
        <v>0</v>
      </c>
      <c r="L132" s="27"/>
      <c r="M132" s="17" t="s">
        <v>24</v>
      </c>
      <c r="N132" s="18">
        <v>6.57</v>
      </c>
      <c r="O132" s="17">
        <v>282</v>
      </c>
      <c r="P132" s="18"/>
      <c r="Q132" s="17" t="s">
        <v>24</v>
      </c>
      <c r="R132" s="18"/>
      <c r="S132" s="17" t="s">
        <v>24</v>
      </c>
      <c r="T132" s="19">
        <v>340</v>
      </c>
      <c r="U132" s="20">
        <v>1</v>
      </c>
      <c r="V132" s="19">
        <v>7</v>
      </c>
      <c r="W132" s="20">
        <v>1</v>
      </c>
      <c r="X132" s="19">
        <v>9</v>
      </c>
      <c r="Y132" s="41">
        <v>1</v>
      </c>
      <c r="Z132" s="46">
        <v>3</v>
      </c>
      <c r="AA132" s="47"/>
    </row>
    <row r="133" spans="3:27" ht="15.75" thickBot="1" x14ac:dyDescent="0.3">
      <c r="C133" s="44">
        <f>IF(D133&lt;&gt;"",MAX($C$8:C132)+1,"")</f>
        <v>58</v>
      </c>
      <c r="D133" s="9" t="s">
        <v>109</v>
      </c>
      <c r="E133" s="10">
        <v>1</v>
      </c>
      <c r="F133" s="11" t="s">
        <v>55</v>
      </c>
      <c r="G133" s="12">
        <v>1944</v>
      </c>
      <c r="H133" s="13"/>
      <c r="I133" s="14" t="s">
        <v>24</v>
      </c>
      <c r="J133" s="16"/>
      <c r="K133" s="14" t="s">
        <v>24</v>
      </c>
      <c r="L133" s="28">
        <v>5.3187499999999997E-3</v>
      </c>
      <c r="M133" s="14">
        <v>9</v>
      </c>
      <c r="N133" s="15"/>
      <c r="O133" s="14" t="s">
        <v>24</v>
      </c>
      <c r="P133" s="15"/>
      <c r="Q133" s="14" t="s">
        <v>24</v>
      </c>
      <c r="R133" s="15"/>
      <c r="S133" s="14" t="s">
        <v>24</v>
      </c>
      <c r="T133" s="19">
        <v>9</v>
      </c>
      <c r="U133" s="20">
        <v>2</v>
      </c>
      <c r="V133" s="19">
        <v>9</v>
      </c>
      <c r="W133" s="20">
        <v>2</v>
      </c>
      <c r="X133" s="19">
        <v>11</v>
      </c>
      <c r="Y133" s="41">
        <v>2</v>
      </c>
      <c r="Z133" s="46">
        <v>1</v>
      </c>
      <c r="AA133" s="47"/>
    </row>
    <row r="134" spans="3:27" ht="15.75" thickBot="1" x14ac:dyDescent="0.3">
      <c r="C134" s="50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2"/>
      <c r="AA134" s="47"/>
    </row>
    <row r="135" spans="3:27" ht="19.5" thickBot="1" x14ac:dyDescent="0.35">
      <c r="C135" s="53" t="s">
        <v>110</v>
      </c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5"/>
      <c r="AA135" s="47"/>
    </row>
    <row r="136" spans="3:27" x14ac:dyDescent="0.25">
      <c r="C136" s="44">
        <f>IF(D136&lt;&gt;"",MAX($C$8:C135)+1,"")</f>
        <v>59</v>
      </c>
      <c r="D136" s="9" t="s">
        <v>111</v>
      </c>
      <c r="E136" s="10"/>
      <c r="F136" s="11" t="s">
        <v>31</v>
      </c>
      <c r="G136" s="12"/>
      <c r="H136" s="13"/>
      <c r="I136" s="14" t="s">
        <v>24</v>
      </c>
      <c r="J136" s="25">
        <v>7.2685185185185179E-4</v>
      </c>
      <c r="K136" s="14"/>
      <c r="L136" s="28"/>
      <c r="M136" s="14" t="s">
        <v>24</v>
      </c>
      <c r="N136" s="15"/>
      <c r="O136" s="14" t="s">
        <v>24</v>
      </c>
      <c r="P136" s="15"/>
      <c r="Q136" s="14" t="s">
        <v>24</v>
      </c>
      <c r="R136" s="15"/>
      <c r="S136" s="14" t="s">
        <v>24</v>
      </c>
      <c r="T136" s="19"/>
      <c r="U136" s="20"/>
      <c r="V136" s="19"/>
      <c r="W136" s="20"/>
      <c r="X136" s="19"/>
      <c r="Y136" s="41">
        <v>1</v>
      </c>
      <c r="Z136" s="46" t="str">
        <f t="shared" ref="Z136:Z144" si="0">IF(OR(X136="",U136=""),"",SUM(IF(ISNUMBER(H136),1,0),IF(ISNUMBER(J136),1,0),IF(ISNUMBER(L136),1,0),IF(ISNUMBER(N136),1,0),IF(ISNUMBER(P136),1,0),IF(ISNUMBER(R136),1,0)))</f>
        <v/>
      </c>
      <c r="AA136" s="47"/>
    </row>
    <row r="137" spans="3:27" x14ac:dyDescent="0.25">
      <c r="C137" s="44">
        <f>IF(D137&lt;&gt;"",MAX($C$8:C136)+1,"")</f>
        <v>60</v>
      </c>
      <c r="D137" s="9" t="s">
        <v>112</v>
      </c>
      <c r="E137" s="10"/>
      <c r="F137" s="11" t="s">
        <v>23</v>
      </c>
      <c r="G137" s="12"/>
      <c r="H137" s="13"/>
      <c r="I137" s="14" t="s">
        <v>24</v>
      </c>
      <c r="J137" s="25">
        <v>7.6111111111111117E-4</v>
      </c>
      <c r="K137" s="14"/>
      <c r="L137" s="28"/>
      <c r="M137" s="14" t="s">
        <v>24</v>
      </c>
      <c r="N137" s="15"/>
      <c r="O137" s="14" t="s">
        <v>24</v>
      </c>
      <c r="P137" s="15"/>
      <c r="Q137" s="14" t="s">
        <v>24</v>
      </c>
      <c r="R137" s="15"/>
      <c r="S137" s="14" t="s">
        <v>24</v>
      </c>
      <c r="T137" s="19"/>
      <c r="U137" s="20"/>
      <c r="V137" s="19"/>
      <c r="W137" s="20"/>
      <c r="X137" s="19"/>
      <c r="Y137" s="41">
        <v>2</v>
      </c>
      <c r="Z137" s="46" t="str">
        <f t="shared" si="0"/>
        <v/>
      </c>
      <c r="AA137" s="47"/>
    </row>
    <row r="138" spans="3:27" x14ac:dyDescent="0.25">
      <c r="C138" s="44">
        <f>IF(D138&lt;&gt;"",MAX($C$8:C137)+1,"")</f>
        <v>61</v>
      </c>
      <c r="D138" s="9" t="s">
        <v>113</v>
      </c>
      <c r="E138" s="10"/>
      <c r="F138" s="11" t="s">
        <v>113</v>
      </c>
      <c r="G138" s="12"/>
      <c r="H138" s="13"/>
      <c r="I138" s="14" t="s">
        <v>24</v>
      </c>
      <c r="J138" s="25">
        <v>7.9733796296296291E-4</v>
      </c>
      <c r="K138" s="14"/>
      <c r="L138" s="28"/>
      <c r="M138" s="14" t="s">
        <v>24</v>
      </c>
      <c r="N138" s="15"/>
      <c r="O138" s="14" t="s">
        <v>24</v>
      </c>
      <c r="P138" s="15"/>
      <c r="Q138" s="14" t="s">
        <v>24</v>
      </c>
      <c r="R138" s="15"/>
      <c r="S138" s="14" t="s">
        <v>24</v>
      </c>
      <c r="T138" s="19"/>
      <c r="U138" s="20"/>
      <c r="V138" s="19"/>
      <c r="W138" s="20"/>
      <c r="X138" s="19"/>
      <c r="Y138" s="41">
        <v>3</v>
      </c>
      <c r="Z138" s="46" t="str">
        <f t="shared" si="0"/>
        <v/>
      </c>
      <c r="AA138" s="47"/>
    </row>
    <row r="139" spans="3:27" x14ac:dyDescent="0.25">
      <c r="C139" s="44">
        <f>IF(D139&lt;&gt;"",MAX($C$8:C138)+1,"")</f>
        <v>62</v>
      </c>
      <c r="D139" s="9" t="s">
        <v>114</v>
      </c>
      <c r="E139" s="10"/>
      <c r="F139" s="11" t="s">
        <v>31</v>
      </c>
      <c r="G139" s="12"/>
      <c r="H139" s="13"/>
      <c r="I139" s="14" t="s">
        <v>24</v>
      </c>
      <c r="J139" s="25">
        <v>8.1493055555555561E-4</v>
      </c>
      <c r="K139" s="14"/>
      <c r="L139" s="28"/>
      <c r="M139" s="14" t="s">
        <v>24</v>
      </c>
      <c r="N139" s="15"/>
      <c r="O139" s="14" t="s">
        <v>24</v>
      </c>
      <c r="P139" s="15"/>
      <c r="Q139" s="14" t="s">
        <v>24</v>
      </c>
      <c r="R139" s="15"/>
      <c r="S139" s="14" t="s">
        <v>24</v>
      </c>
      <c r="T139" s="19"/>
      <c r="U139" s="20"/>
      <c r="V139" s="19"/>
      <c r="W139" s="20"/>
      <c r="X139" s="19"/>
      <c r="Y139" s="41">
        <v>4</v>
      </c>
      <c r="Z139" s="46" t="str">
        <f t="shared" si="0"/>
        <v/>
      </c>
      <c r="AA139" s="47"/>
    </row>
    <row r="140" spans="3:27" x14ac:dyDescent="0.25">
      <c r="C140" s="44">
        <f>IF(D140&lt;&gt;"",MAX($C$8:C139)+1,"")</f>
        <v>63</v>
      </c>
      <c r="D140" s="9" t="s">
        <v>115</v>
      </c>
      <c r="E140" s="10"/>
      <c r="F140" s="11" t="s">
        <v>23</v>
      </c>
      <c r="G140" s="12"/>
      <c r="H140" s="13"/>
      <c r="I140" s="14" t="s">
        <v>24</v>
      </c>
      <c r="J140" s="25">
        <v>8.1863425925925929E-4</v>
      </c>
      <c r="K140" s="14"/>
      <c r="L140" s="28"/>
      <c r="M140" s="14" t="s">
        <v>24</v>
      </c>
      <c r="N140" s="15"/>
      <c r="O140" s="14" t="s">
        <v>24</v>
      </c>
      <c r="P140" s="15"/>
      <c r="Q140" s="14" t="s">
        <v>24</v>
      </c>
      <c r="R140" s="15"/>
      <c r="S140" s="14" t="s">
        <v>24</v>
      </c>
      <c r="T140" s="19"/>
      <c r="U140" s="20"/>
      <c r="V140" s="19"/>
      <c r="W140" s="20"/>
      <c r="X140" s="19"/>
      <c r="Y140" s="41">
        <v>5</v>
      </c>
      <c r="Z140" s="46" t="str">
        <f t="shared" si="0"/>
        <v/>
      </c>
      <c r="AA140" s="47"/>
    </row>
    <row r="141" spans="3:27" x14ac:dyDescent="0.25">
      <c r="C141" s="44">
        <f>IF(D141&lt;&gt;"",MAX($C$8:C140)+1,"")</f>
        <v>64</v>
      </c>
      <c r="D141" s="9" t="s">
        <v>116</v>
      </c>
      <c r="E141" s="10"/>
      <c r="F141" s="11" t="s">
        <v>23</v>
      </c>
      <c r="G141" s="12"/>
      <c r="H141" s="13"/>
      <c r="I141" s="14" t="s">
        <v>24</v>
      </c>
      <c r="J141" s="25">
        <v>8.4224537037037026E-4</v>
      </c>
      <c r="K141" s="14"/>
      <c r="L141" s="28"/>
      <c r="M141" s="14" t="s">
        <v>24</v>
      </c>
      <c r="N141" s="15"/>
      <c r="O141" s="14" t="s">
        <v>24</v>
      </c>
      <c r="P141" s="15"/>
      <c r="Q141" s="14" t="s">
        <v>24</v>
      </c>
      <c r="R141" s="15"/>
      <c r="S141" s="14" t="s">
        <v>24</v>
      </c>
      <c r="T141" s="19"/>
      <c r="U141" s="20"/>
      <c r="V141" s="19"/>
      <c r="W141" s="20"/>
      <c r="X141" s="19"/>
      <c r="Y141" s="41">
        <v>6</v>
      </c>
      <c r="Z141" s="46" t="str">
        <f t="shared" si="0"/>
        <v/>
      </c>
      <c r="AA141" s="47"/>
    </row>
    <row r="142" spans="3:27" x14ac:dyDescent="0.25">
      <c r="C142" s="44">
        <f>IF(D142&lt;&gt;"",MAX($C$8:C141)+1,"")</f>
        <v>65</v>
      </c>
      <c r="D142" s="9" t="s">
        <v>27</v>
      </c>
      <c r="E142" s="10"/>
      <c r="F142" s="9" t="s">
        <v>27</v>
      </c>
      <c r="G142" s="12"/>
      <c r="H142" s="13"/>
      <c r="I142" s="14" t="s">
        <v>24</v>
      </c>
      <c r="J142" s="25">
        <v>8.6273148148148136E-4</v>
      </c>
      <c r="K142" s="14"/>
      <c r="L142" s="28"/>
      <c r="M142" s="14" t="s">
        <v>24</v>
      </c>
      <c r="N142" s="15"/>
      <c r="O142" s="14" t="s">
        <v>24</v>
      </c>
      <c r="P142" s="15"/>
      <c r="Q142" s="14" t="s">
        <v>24</v>
      </c>
      <c r="R142" s="15"/>
      <c r="S142" s="14" t="s">
        <v>24</v>
      </c>
      <c r="T142" s="19"/>
      <c r="U142" s="20"/>
      <c r="V142" s="19"/>
      <c r="W142" s="20"/>
      <c r="X142" s="19"/>
      <c r="Y142" s="41">
        <v>7</v>
      </c>
      <c r="Z142" s="46" t="str">
        <f t="shared" si="0"/>
        <v/>
      </c>
      <c r="AA142" s="47"/>
    </row>
    <row r="143" spans="3:27" x14ac:dyDescent="0.25">
      <c r="C143" s="44">
        <f>IF(D143&lt;&gt;"",MAX($C$8:C142)+1,"")</f>
        <v>66</v>
      </c>
      <c r="D143" s="9" t="s">
        <v>117</v>
      </c>
      <c r="E143" s="10"/>
      <c r="F143" s="11" t="s">
        <v>31</v>
      </c>
      <c r="G143" s="12"/>
      <c r="H143" s="13"/>
      <c r="I143" s="14" t="s">
        <v>24</v>
      </c>
      <c r="J143" s="25">
        <v>8.9895833333333332E-4</v>
      </c>
      <c r="K143" s="14"/>
      <c r="L143" s="28"/>
      <c r="M143" s="14" t="s">
        <v>24</v>
      </c>
      <c r="N143" s="15"/>
      <c r="O143" s="14" t="s">
        <v>24</v>
      </c>
      <c r="P143" s="15"/>
      <c r="Q143" s="14" t="s">
        <v>24</v>
      </c>
      <c r="R143" s="15"/>
      <c r="S143" s="14" t="s">
        <v>24</v>
      </c>
      <c r="T143" s="19"/>
      <c r="U143" s="20"/>
      <c r="V143" s="19"/>
      <c r="W143" s="20"/>
      <c r="X143" s="19"/>
      <c r="Y143" s="41">
        <v>8</v>
      </c>
      <c r="Z143" s="46" t="str">
        <f t="shared" si="0"/>
        <v/>
      </c>
      <c r="AA143" s="47"/>
    </row>
    <row r="144" spans="3:27" ht="15.75" thickBot="1" x14ac:dyDescent="0.3">
      <c r="C144" s="45">
        <f>IF(D144&lt;&gt;"",MAX($C$8:C143)+1,"")</f>
        <v>67</v>
      </c>
      <c r="D144" s="30" t="s">
        <v>118</v>
      </c>
      <c r="E144" s="31"/>
      <c r="F144" s="32" t="s">
        <v>31</v>
      </c>
      <c r="G144" s="33"/>
      <c r="H144" s="34"/>
      <c r="I144" s="35" t="s">
        <v>24</v>
      </c>
      <c r="J144" s="36">
        <v>1.0606481481481482E-3</v>
      </c>
      <c r="K144" s="35"/>
      <c r="L144" s="37"/>
      <c r="M144" s="35" t="s">
        <v>24</v>
      </c>
      <c r="N144" s="38"/>
      <c r="O144" s="35" t="s">
        <v>24</v>
      </c>
      <c r="P144" s="38"/>
      <c r="Q144" s="35" t="s">
        <v>24</v>
      </c>
      <c r="R144" s="38"/>
      <c r="S144" s="35" t="s">
        <v>24</v>
      </c>
      <c r="T144" s="39"/>
      <c r="U144" s="40"/>
      <c r="V144" s="39"/>
      <c r="W144" s="40"/>
      <c r="X144" s="39"/>
      <c r="Y144" s="42">
        <v>9</v>
      </c>
      <c r="Z144" s="46" t="str">
        <f t="shared" si="0"/>
        <v/>
      </c>
      <c r="AA144" s="47"/>
    </row>
  </sheetData>
  <mergeCells count="364">
    <mergeCell ref="C135:Z135"/>
    <mergeCell ref="U130:U131"/>
    <mergeCell ref="V130:V131"/>
    <mergeCell ref="W130:W131"/>
    <mergeCell ref="X130:X131"/>
    <mergeCell ref="Y130:Y131"/>
    <mergeCell ref="Z130:Z131"/>
    <mergeCell ref="J130:K130"/>
    <mergeCell ref="L130:M130"/>
    <mergeCell ref="N130:O130"/>
    <mergeCell ref="P130:Q130"/>
    <mergeCell ref="R130:S130"/>
    <mergeCell ref="T130:T131"/>
    <mergeCell ref="C130:C131"/>
    <mergeCell ref="D130:D131"/>
    <mergeCell ref="E130:E131"/>
    <mergeCell ref="F130:F131"/>
    <mergeCell ref="G130:G131"/>
    <mergeCell ref="H130:I130"/>
    <mergeCell ref="C128:Z128"/>
    <mergeCell ref="C129:Z129"/>
    <mergeCell ref="N125:O125"/>
    <mergeCell ref="P125:Q125"/>
    <mergeCell ref="R125:S125"/>
    <mergeCell ref="T125:T126"/>
    <mergeCell ref="U125:U126"/>
    <mergeCell ref="V125:V126"/>
    <mergeCell ref="C134:Z134"/>
    <mergeCell ref="L120:M120"/>
    <mergeCell ref="N120:O120"/>
    <mergeCell ref="P120:Q120"/>
    <mergeCell ref="R120:S120"/>
    <mergeCell ref="T120:T121"/>
    <mergeCell ref="C123:Z123"/>
    <mergeCell ref="C124:Z124"/>
    <mergeCell ref="C125:C126"/>
    <mergeCell ref="D125:D126"/>
    <mergeCell ref="E125:E126"/>
    <mergeCell ref="F125:F126"/>
    <mergeCell ref="G125:G126"/>
    <mergeCell ref="H125:I125"/>
    <mergeCell ref="J125:K125"/>
    <mergeCell ref="L125:M125"/>
    <mergeCell ref="W125:W126"/>
    <mergeCell ref="X125:X126"/>
    <mergeCell ref="Y125:Y126"/>
    <mergeCell ref="Z125:Z126"/>
    <mergeCell ref="C118:Z118"/>
    <mergeCell ref="C119:Z119"/>
    <mergeCell ref="N114:O114"/>
    <mergeCell ref="P114:Q114"/>
    <mergeCell ref="R114:S114"/>
    <mergeCell ref="T114:T115"/>
    <mergeCell ref="U114:U115"/>
    <mergeCell ref="V114:V115"/>
    <mergeCell ref="C120:C121"/>
    <mergeCell ref="D120:D121"/>
    <mergeCell ref="E120:E121"/>
    <mergeCell ref="F120:F121"/>
    <mergeCell ref="G120:G121"/>
    <mergeCell ref="H120:I120"/>
    <mergeCell ref="W114:W115"/>
    <mergeCell ref="X114:X115"/>
    <mergeCell ref="Y114:Y115"/>
    <mergeCell ref="U120:U121"/>
    <mergeCell ref="V120:V121"/>
    <mergeCell ref="W120:W121"/>
    <mergeCell ref="X120:X121"/>
    <mergeCell ref="Y120:Y121"/>
    <mergeCell ref="Z120:Z121"/>
    <mergeCell ref="J120:K120"/>
    <mergeCell ref="L103:M103"/>
    <mergeCell ref="N103:O103"/>
    <mergeCell ref="P103:Q103"/>
    <mergeCell ref="R103:S103"/>
    <mergeCell ref="T103:T104"/>
    <mergeCell ref="C112:Z112"/>
    <mergeCell ref="C113:Z113"/>
    <mergeCell ref="C114:C115"/>
    <mergeCell ref="D114:D115"/>
    <mergeCell ref="E114:E115"/>
    <mergeCell ref="F114:F115"/>
    <mergeCell ref="G114:G115"/>
    <mergeCell ref="H114:I114"/>
    <mergeCell ref="J114:K114"/>
    <mergeCell ref="L114:M114"/>
    <mergeCell ref="Z114:Z115"/>
    <mergeCell ref="C101:Z101"/>
    <mergeCell ref="C102:Z102"/>
    <mergeCell ref="N97:O97"/>
    <mergeCell ref="P97:Q97"/>
    <mergeCell ref="R97:S97"/>
    <mergeCell ref="T97:T98"/>
    <mergeCell ref="U97:U98"/>
    <mergeCell ref="V97:V98"/>
    <mergeCell ref="C103:C104"/>
    <mergeCell ref="D103:D104"/>
    <mergeCell ref="E103:E104"/>
    <mergeCell ref="F103:F104"/>
    <mergeCell ref="G103:G104"/>
    <mergeCell ref="H103:I103"/>
    <mergeCell ref="W97:W98"/>
    <mergeCell ref="X97:X98"/>
    <mergeCell ref="Y97:Y98"/>
    <mergeCell ref="U103:U104"/>
    <mergeCell ref="V103:V104"/>
    <mergeCell ref="W103:W104"/>
    <mergeCell ref="X103:X104"/>
    <mergeCell ref="Y103:Y104"/>
    <mergeCell ref="Z103:Z104"/>
    <mergeCell ref="J103:K103"/>
    <mergeCell ref="L92:M92"/>
    <mergeCell ref="N92:O92"/>
    <mergeCell ref="P92:Q92"/>
    <mergeCell ref="R92:S92"/>
    <mergeCell ref="T92:T93"/>
    <mergeCell ref="C95:Z95"/>
    <mergeCell ref="C96:Z96"/>
    <mergeCell ref="C97:C98"/>
    <mergeCell ref="D97:D98"/>
    <mergeCell ref="E97:E98"/>
    <mergeCell ref="F97:F98"/>
    <mergeCell ref="G97:G98"/>
    <mergeCell ref="H97:I97"/>
    <mergeCell ref="J97:K97"/>
    <mergeCell ref="L97:M97"/>
    <mergeCell ref="Z97:Z98"/>
    <mergeCell ref="C90:Z90"/>
    <mergeCell ref="C91:Z91"/>
    <mergeCell ref="N87:O87"/>
    <mergeCell ref="P87:Q87"/>
    <mergeCell ref="R87:S87"/>
    <mergeCell ref="T87:T88"/>
    <mergeCell ref="U87:U88"/>
    <mergeCell ref="V87:V88"/>
    <mergeCell ref="C92:C93"/>
    <mergeCell ref="D92:D93"/>
    <mergeCell ref="E92:E93"/>
    <mergeCell ref="F92:F93"/>
    <mergeCell ref="G92:G93"/>
    <mergeCell ref="H92:I92"/>
    <mergeCell ref="W87:W88"/>
    <mergeCell ref="X87:X88"/>
    <mergeCell ref="Y87:Y88"/>
    <mergeCell ref="U92:U93"/>
    <mergeCell ref="V92:V93"/>
    <mergeCell ref="W92:W93"/>
    <mergeCell ref="X92:X93"/>
    <mergeCell ref="Y92:Y93"/>
    <mergeCell ref="Z92:Z93"/>
    <mergeCell ref="J92:K92"/>
    <mergeCell ref="L78:M78"/>
    <mergeCell ref="N78:O78"/>
    <mergeCell ref="P78:Q78"/>
    <mergeCell ref="R78:S78"/>
    <mergeCell ref="T78:T79"/>
    <mergeCell ref="C85:Z85"/>
    <mergeCell ref="C86:Z86"/>
    <mergeCell ref="C87:C88"/>
    <mergeCell ref="D87:D88"/>
    <mergeCell ref="E87:E88"/>
    <mergeCell ref="F87:F88"/>
    <mergeCell ref="G87:G88"/>
    <mergeCell ref="H87:I87"/>
    <mergeCell ref="J87:K87"/>
    <mergeCell ref="L87:M87"/>
    <mergeCell ref="Z87:Z88"/>
    <mergeCell ref="C76:Z76"/>
    <mergeCell ref="C77:Z77"/>
    <mergeCell ref="N72:O72"/>
    <mergeCell ref="P72:Q72"/>
    <mergeCell ref="R72:S72"/>
    <mergeCell ref="T72:T73"/>
    <mergeCell ref="U72:U73"/>
    <mergeCell ref="V72:V73"/>
    <mergeCell ref="C78:C79"/>
    <mergeCell ref="D78:D79"/>
    <mergeCell ref="E78:E79"/>
    <mergeCell ref="F78:F79"/>
    <mergeCell ref="G78:G79"/>
    <mergeCell ref="H78:I78"/>
    <mergeCell ref="W72:W73"/>
    <mergeCell ref="X72:X73"/>
    <mergeCell ref="Y72:Y73"/>
    <mergeCell ref="U78:U79"/>
    <mergeCell ref="V78:V79"/>
    <mergeCell ref="W78:W79"/>
    <mergeCell ref="X78:X79"/>
    <mergeCell ref="Y78:Y79"/>
    <mergeCell ref="Z78:Z79"/>
    <mergeCell ref="J78:K78"/>
    <mergeCell ref="L62:M62"/>
    <mergeCell ref="N62:O62"/>
    <mergeCell ref="P62:Q62"/>
    <mergeCell ref="R62:S62"/>
    <mergeCell ref="T62:T63"/>
    <mergeCell ref="C70:Z70"/>
    <mergeCell ref="C71:Z71"/>
    <mergeCell ref="C72:C73"/>
    <mergeCell ref="D72:D73"/>
    <mergeCell ref="E72:E73"/>
    <mergeCell ref="F72:F73"/>
    <mergeCell ref="G72:G73"/>
    <mergeCell ref="H72:I72"/>
    <mergeCell ref="J72:K72"/>
    <mergeCell ref="L72:M72"/>
    <mergeCell ref="Z72:Z73"/>
    <mergeCell ref="C60:Z60"/>
    <mergeCell ref="C61:Z61"/>
    <mergeCell ref="N54:O54"/>
    <mergeCell ref="P54:Q54"/>
    <mergeCell ref="R54:S54"/>
    <mergeCell ref="T54:T55"/>
    <mergeCell ref="U54:U55"/>
    <mergeCell ref="V54:V55"/>
    <mergeCell ref="C62:C63"/>
    <mergeCell ref="D62:D63"/>
    <mergeCell ref="E62:E63"/>
    <mergeCell ref="F62:F63"/>
    <mergeCell ref="G62:G63"/>
    <mergeCell ref="H62:I62"/>
    <mergeCell ref="W54:W55"/>
    <mergeCell ref="X54:X55"/>
    <mergeCell ref="Y54:Y55"/>
    <mergeCell ref="U62:U63"/>
    <mergeCell ref="V62:V63"/>
    <mergeCell ref="W62:W63"/>
    <mergeCell ref="X62:X63"/>
    <mergeCell ref="Y62:Y63"/>
    <mergeCell ref="Z62:Z63"/>
    <mergeCell ref="J62:K62"/>
    <mergeCell ref="L44:M44"/>
    <mergeCell ref="N44:O44"/>
    <mergeCell ref="P44:Q44"/>
    <mergeCell ref="R44:S44"/>
    <mergeCell ref="T44:T45"/>
    <mergeCell ref="C52:Z52"/>
    <mergeCell ref="C53:Z53"/>
    <mergeCell ref="C54:C55"/>
    <mergeCell ref="D54:D55"/>
    <mergeCell ref="E54:E55"/>
    <mergeCell ref="F54:F55"/>
    <mergeCell ref="G54:G55"/>
    <mergeCell ref="H54:I54"/>
    <mergeCell ref="J54:K54"/>
    <mergeCell ref="L54:M54"/>
    <mergeCell ref="Z54:Z55"/>
    <mergeCell ref="C42:Z42"/>
    <mergeCell ref="C43:Z43"/>
    <mergeCell ref="N38:O38"/>
    <mergeCell ref="P38:Q38"/>
    <mergeCell ref="R38:S38"/>
    <mergeCell ref="T38:T39"/>
    <mergeCell ref="U38:U39"/>
    <mergeCell ref="V38:V39"/>
    <mergeCell ref="C44:C45"/>
    <mergeCell ref="D44:D45"/>
    <mergeCell ref="E44:E45"/>
    <mergeCell ref="F44:F45"/>
    <mergeCell ref="G44:G45"/>
    <mergeCell ref="H44:I44"/>
    <mergeCell ref="W38:W39"/>
    <mergeCell ref="X38:X39"/>
    <mergeCell ref="Y38:Y39"/>
    <mergeCell ref="U44:U45"/>
    <mergeCell ref="V44:V45"/>
    <mergeCell ref="W44:W45"/>
    <mergeCell ref="X44:X45"/>
    <mergeCell ref="Y44:Y45"/>
    <mergeCell ref="Z44:Z45"/>
    <mergeCell ref="J44:K44"/>
    <mergeCell ref="L27:M27"/>
    <mergeCell ref="N27:O27"/>
    <mergeCell ref="P27:Q27"/>
    <mergeCell ref="R27:S27"/>
    <mergeCell ref="T27:T28"/>
    <mergeCell ref="C36:Z36"/>
    <mergeCell ref="C37:Z37"/>
    <mergeCell ref="C38:C39"/>
    <mergeCell ref="D38:D39"/>
    <mergeCell ref="E38:E39"/>
    <mergeCell ref="F38:F39"/>
    <mergeCell ref="G38:G39"/>
    <mergeCell ref="H38:I38"/>
    <mergeCell ref="J38:K38"/>
    <mergeCell ref="L38:M38"/>
    <mergeCell ref="Z38:Z39"/>
    <mergeCell ref="C25:Z25"/>
    <mergeCell ref="C26:Z26"/>
    <mergeCell ref="N19:O19"/>
    <mergeCell ref="P19:Q19"/>
    <mergeCell ref="R19:S19"/>
    <mergeCell ref="T19:T20"/>
    <mergeCell ref="U19:U20"/>
    <mergeCell ref="V19:V20"/>
    <mergeCell ref="C27:C28"/>
    <mergeCell ref="D27:D28"/>
    <mergeCell ref="E27:E28"/>
    <mergeCell ref="F27:F28"/>
    <mergeCell ref="G27:G28"/>
    <mergeCell ref="H27:I27"/>
    <mergeCell ref="W19:W20"/>
    <mergeCell ref="X19:X20"/>
    <mergeCell ref="Y19:Y20"/>
    <mergeCell ref="U27:U28"/>
    <mergeCell ref="V27:V28"/>
    <mergeCell ref="W27:W28"/>
    <mergeCell ref="X27:X28"/>
    <mergeCell ref="Y27:Y28"/>
    <mergeCell ref="Z27:Z28"/>
    <mergeCell ref="J27:K27"/>
    <mergeCell ref="L11:M11"/>
    <mergeCell ref="N11:O11"/>
    <mergeCell ref="P11:Q11"/>
    <mergeCell ref="R11:S11"/>
    <mergeCell ref="T11:T12"/>
    <mergeCell ref="C17:Z17"/>
    <mergeCell ref="C18:Z18"/>
    <mergeCell ref="C19:C20"/>
    <mergeCell ref="D19:D20"/>
    <mergeCell ref="E19:E20"/>
    <mergeCell ref="F19:F20"/>
    <mergeCell ref="G19:G20"/>
    <mergeCell ref="H19:I19"/>
    <mergeCell ref="J19:K19"/>
    <mergeCell ref="L19:M19"/>
    <mergeCell ref="Z19:Z20"/>
    <mergeCell ref="C9:Z9"/>
    <mergeCell ref="C10:Z10"/>
    <mergeCell ref="N6:O6"/>
    <mergeCell ref="P6:Q6"/>
    <mergeCell ref="R6:S6"/>
    <mergeCell ref="T6:T7"/>
    <mergeCell ref="U6:U7"/>
    <mergeCell ref="V6:V7"/>
    <mergeCell ref="C11:C12"/>
    <mergeCell ref="D11:D12"/>
    <mergeCell ref="E11:E12"/>
    <mergeCell ref="F11:F12"/>
    <mergeCell ref="G11:G12"/>
    <mergeCell ref="H11:I11"/>
    <mergeCell ref="W6:W7"/>
    <mergeCell ref="X6:X7"/>
    <mergeCell ref="Y6:Y7"/>
    <mergeCell ref="U11:U12"/>
    <mergeCell ref="V11:V12"/>
    <mergeCell ref="W11:W12"/>
    <mergeCell ref="X11:X12"/>
    <mergeCell ref="Y11:Y12"/>
    <mergeCell ref="Z11:Z12"/>
    <mergeCell ref="J11:K11"/>
    <mergeCell ref="C1:Y1"/>
    <mergeCell ref="C2:Y2"/>
    <mergeCell ref="C4:Z4"/>
    <mergeCell ref="C5:Z5"/>
    <mergeCell ref="C6:C7"/>
    <mergeCell ref="D6:D7"/>
    <mergeCell ref="E6:E7"/>
    <mergeCell ref="F6:F7"/>
    <mergeCell ref="G6:G7"/>
    <mergeCell ref="H6:I6"/>
    <mergeCell ref="J6:K6"/>
    <mergeCell ref="L6:M6"/>
    <mergeCell ref="Z6:Z7"/>
  </mergeCells>
  <conditionalFormatting sqref="U8 U13:U16 U21:U24 U29:U35 U40:U41 U46:U51 U56:U59 U64:U69 U74:U75 U80:U84 U89 U94 U99:U100 U105:U111 U116:U117 U122 U127 U132:U133 U136:U144">
    <cfRule type="expression" dxfId="2" priority="3">
      <formula>$U8&lt;4</formula>
    </cfRule>
  </conditionalFormatting>
  <conditionalFormatting sqref="W8 W13:W16 W21:W24 W29:W35 W40:W41 W46:W51 W56:W59 W64:W69 W74:W75 W80:W84 W89 W94 W99:W100 W105:W111 W116:W117 W122 W127 W132:W133 W136:W144">
    <cfRule type="expression" dxfId="1" priority="2">
      <formula>$W8&lt;4</formula>
    </cfRule>
  </conditionalFormatting>
  <conditionalFormatting sqref="Y8 Y13:Y16 Y21:Y24 Y29:Y35 Y40:Y41 Y46:Y51 Y56:Y59 Y64:Y69 Y74:Y75 Y80:Y84 Y89 Y94 Y99:Y100 Y105:Y111 Y116:Y117 Y122 Y127 Y132:Y133 Y136:Y144">
    <cfRule type="expression" dxfId="0" priority="1">
      <formula>$Y8&lt;4</formula>
    </cfRule>
  </conditionalFormatting>
  <pageMargins left="0.7" right="0.7" top="0.78740157499999996" bottom="0.78740157499999996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topLeftCell="A22" workbookViewId="0">
      <selection activeCell="D61" sqref="D61"/>
    </sheetView>
  </sheetViews>
  <sheetFormatPr defaultRowHeight="15" x14ac:dyDescent="0.25"/>
  <cols>
    <col min="2" max="2" width="27.5703125" bestFit="1" customWidth="1"/>
  </cols>
  <sheetData>
    <row r="1" spans="1:2" x14ac:dyDescent="0.25">
      <c r="B1" t="s">
        <v>121</v>
      </c>
    </row>
    <row r="2" spans="1:2" x14ac:dyDescent="0.25">
      <c r="A2">
        <v>1</v>
      </c>
      <c r="B2" t="s">
        <v>22</v>
      </c>
    </row>
    <row r="3" spans="1:2" x14ac:dyDescent="0.25">
      <c r="A3">
        <v>2</v>
      </c>
      <c r="B3" t="s">
        <v>26</v>
      </c>
    </row>
    <row r="4" spans="1:2" x14ac:dyDescent="0.25">
      <c r="A4">
        <v>3</v>
      </c>
      <c r="B4" t="s">
        <v>28</v>
      </c>
    </row>
    <row r="5" spans="1:2" x14ac:dyDescent="0.25">
      <c r="A5">
        <v>4</v>
      </c>
      <c r="B5" t="s">
        <v>29</v>
      </c>
    </row>
    <row r="6" spans="1:2" x14ac:dyDescent="0.25">
      <c r="A6">
        <v>5</v>
      </c>
      <c r="B6" t="s">
        <v>30</v>
      </c>
    </row>
    <row r="7" spans="1:2" x14ac:dyDescent="0.25">
      <c r="A7">
        <v>6</v>
      </c>
      <c r="B7" t="s">
        <v>34</v>
      </c>
    </row>
    <row r="8" spans="1:2" x14ac:dyDescent="0.25">
      <c r="A8">
        <v>7</v>
      </c>
      <c r="B8" t="s">
        <v>36</v>
      </c>
    </row>
    <row r="9" spans="1:2" x14ac:dyDescent="0.25">
      <c r="A9">
        <v>8</v>
      </c>
      <c r="B9" t="s">
        <v>37</v>
      </c>
    </row>
    <row r="10" spans="1:2" x14ac:dyDescent="0.25">
      <c r="A10">
        <v>9</v>
      </c>
      <c r="B10" t="s">
        <v>38</v>
      </c>
    </row>
    <row r="11" spans="1:2" x14ac:dyDescent="0.25">
      <c r="A11">
        <v>10</v>
      </c>
      <c r="B11" t="s">
        <v>41</v>
      </c>
    </row>
    <row r="12" spans="1:2" x14ac:dyDescent="0.25">
      <c r="A12">
        <v>11</v>
      </c>
      <c r="B12" t="s">
        <v>42</v>
      </c>
    </row>
    <row r="13" spans="1:2" x14ac:dyDescent="0.25">
      <c r="A13">
        <v>12</v>
      </c>
      <c r="B13" t="s">
        <v>43</v>
      </c>
    </row>
    <row r="14" spans="1:2" x14ac:dyDescent="0.25">
      <c r="A14">
        <v>13</v>
      </c>
      <c r="B14" t="s">
        <v>44</v>
      </c>
    </row>
    <row r="15" spans="1:2" x14ac:dyDescent="0.25">
      <c r="A15">
        <v>14</v>
      </c>
      <c r="B15" t="s">
        <v>45</v>
      </c>
    </row>
    <row r="16" spans="1:2" x14ac:dyDescent="0.25">
      <c r="A16">
        <v>15</v>
      </c>
      <c r="B16" t="s">
        <v>46</v>
      </c>
    </row>
    <row r="17" spans="1:2" x14ac:dyDescent="0.25">
      <c r="A17">
        <v>16</v>
      </c>
      <c r="B17" t="s">
        <v>47</v>
      </c>
    </row>
    <row r="18" spans="1:2" x14ac:dyDescent="0.25">
      <c r="A18">
        <v>17</v>
      </c>
      <c r="B18" t="s">
        <v>49</v>
      </c>
    </row>
    <row r="19" spans="1:2" x14ac:dyDescent="0.25">
      <c r="A19">
        <v>18</v>
      </c>
      <c r="B19" t="s">
        <v>50</v>
      </c>
    </row>
    <row r="20" spans="1:2" x14ac:dyDescent="0.25">
      <c r="A20">
        <v>19</v>
      </c>
      <c r="B20" t="s">
        <v>53</v>
      </c>
    </row>
    <row r="21" spans="1:2" x14ac:dyDescent="0.25">
      <c r="A21">
        <v>20</v>
      </c>
      <c r="B21" t="s">
        <v>54</v>
      </c>
    </row>
    <row r="22" spans="1:2" x14ac:dyDescent="0.25">
      <c r="A22">
        <v>21</v>
      </c>
      <c r="B22" t="s">
        <v>56</v>
      </c>
    </row>
    <row r="23" spans="1:2" x14ac:dyDescent="0.25">
      <c r="A23">
        <v>22</v>
      </c>
      <c r="B23" t="s">
        <v>57</v>
      </c>
    </row>
    <row r="24" spans="1:2" x14ac:dyDescent="0.25">
      <c r="A24">
        <v>23</v>
      </c>
      <c r="B24" t="s">
        <v>58</v>
      </c>
    </row>
    <row r="25" spans="1:2" x14ac:dyDescent="0.25">
      <c r="A25">
        <v>24</v>
      </c>
      <c r="B25" t="s">
        <v>59</v>
      </c>
    </row>
    <row r="26" spans="1:2" x14ac:dyDescent="0.25">
      <c r="A26">
        <v>25</v>
      </c>
      <c r="B26" t="s">
        <v>61</v>
      </c>
    </row>
    <row r="27" spans="1:2" x14ac:dyDescent="0.25">
      <c r="A27">
        <v>26</v>
      </c>
      <c r="B27" t="s">
        <v>62</v>
      </c>
    </row>
    <row r="28" spans="1:2" x14ac:dyDescent="0.25">
      <c r="A28">
        <v>27</v>
      </c>
      <c r="B28" t="s">
        <v>63</v>
      </c>
    </row>
    <row r="29" spans="1:2" x14ac:dyDescent="0.25">
      <c r="A29">
        <v>28</v>
      </c>
      <c r="B29" t="s">
        <v>64</v>
      </c>
    </row>
    <row r="30" spans="1:2" x14ac:dyDescent="0.25">
      <c r="A30">
        <v>29</v>
      </c>
      <c r="B30" t="s">
        <v>66</v>
      </c>
    </row>
    <row r="31" spans="1:2" x14ac:dyDescent="0.25">
      <c r="A31">
        <v>30</v>
      </c>
      <c r="B31" t="s">
        <v>67</v>
      </c>
    </row>
    <row r="32" spans="1:2" x14ac:dyDescent="0.25">
      <c r="A32">
        <v>31</v>
      </c>
      <c r="B32" t="s">
        <v>68</v>
      </c>
    </row>
    <row r="33" spans="1:2" x14ac:dyDescent="0.25">
      <c r="A33">
        <v>32</v>
      </c>
      <c r="B33" t="s">
        <v>69</v>
      </c>
    </row>
    <row r="34" spans="1:2" x14ac:dyDescent="0.25">
      <c r="A34">
        <v>33</v>
      </c>
      <c r="B34" t="s">
        <v>70</v>
      </c>
    </row>
    <row r="35" spans="1:2" x14ac:dyDescent="0.25">
      <c r="A35">
        <v>34</v>
      </c>
      <c r="B35" t="s">
        <v>71</v>
      </c>
    </row>
    <row r="36" spans="1:2" x14ac:dyDescent="0.25">
      <c r="A36">
        <v>35</v>
      </c>
      <c r="B36" t="s">
        <v>73</v>
      </c>
    </row>
    <row r="37" spans="1:2" x14ac:dyDescent="0.25">
      <c r="A37">
        <v>36</v>
      </c>
      <c r="B37" t="s">
        <v>74</v>
      </c>
    </row>
    <row r="38" spans="1:2" x14ac:dyDescent="0.25">
      <c r="A38">
        <v>37</v>
      </c>
      <c r="B38" t="s">
        <v>79</v>
      </c>
    </row>
    <row r="39" spans="1:2" x14ac:dyDescent="0.25">
      <c r="A39">
        <v>38</v>
      </c>
      <c r="B39" t="s">
        <v>80</v>
      </c>
    </row>
    <row r="40" spans="1:2" x14ac:dyDescent="0.25">
      <c r="A40">
        <v>39</v>
      </c>
      <c r="B40" t="s">
        <v>81</v>
      </c>
    </row>
    <row r="41" spans="1:2" x14ac:dyDescent="0.25">
      <c r="A41">
        <v>40</v>
      </c>
      <c r="B41" t="s">
        <v>82</v>
      </c>
    </row>
    <row r="42" spans="1:2" x14ac:dyDescent="0.25">
      <c r="A42">
        <v>41</v>
      </c>
      <c r="B42" t="s">
        <v>83</v>
      </c>
    </row>
    <row r="43" spans="1:2" x14ac:dyDescent="0.25">
      <c r="A43">
        <v>42</v>
      </c>
      <c r="B43" t="s">
        <v>85</v>
      </c>
    </row>
    <row r="44" spans="1:2" x14ac:dyDescent="0.25">
      <c r="A44">
        <v>43</v>
      </c>
      <c r="B44" t="s">
        <v>88</v>
      </c>
    </row>
    <row r="45" spans="1:2" x14ac:dyDescent="0.25">
      <c r="A45">
        <v>44</v>
      </c>
      <c r="B45" t="s">
        <v>90</v>
      </c>
    </row>
    <row r="46" spans="1:2" x14ac:dyDescent="0.25">
      <c r="A46">
        <v>45</v>
      </c>
      <c r="B46" t="s">
        <v>91</v>
      </c>
    </row>
    <row r="47" spans="1:2" x14ac:dyDescent="0.25">
      <c r="A47">
        <v>46</v>
      </c>
      <c r="B47" t="s">
        <v>93</v>
      </c>
    </row>
    <row r="48" spans="1:2" x14ac:dyDescent="0.25">
      <c r="A48">
        <v>47</v>
      </c>
      <c r="B48" t="s">
        <v>94</v>
      </c>
    </row>
    <row r="49" spans="1:4" x14ac:dyDescent="0.25">
      <c r="A49">
        <v>48</v>
      </c>
      <c r="B49" t="s">
        <v>95</v>
      </c>
    </row>
    <row r="50" spans="1:4" x14ac:dyDescent="0.25">
      <c r="A50">
        <v>49</v>
      </c>
      <c r="B50" t="s">
        <v>96</v>
      </c>
    </row>
    <row r="51" spans="1:4" x14ac:dyDescent="0.25">
      <c r="A51">
        <v>50</v>
      </c>
      <c r="B51" t="s">
        <v>97</v>
      </c>
    </row>
    <row r="52" spans="1:4" x14ac:dyDescent="0.25">
      <c r="A52">
        <v>51</v>
      </c>
      <c r="B52" t="s">
        <v>98</v>
      </c>
    </row>
    <row r="53" spans="1:4" x14ac:dyDescent="0.25">
      <c r="A53">
        <v>52</v>
      </c>
      <c r="B53" t="s">
        <v>99</v>
      </c>
    </row>
    <row r="54" spans="1:4" x14ac:dyDescent="0.25">
      <c r="A54">
        <v>53</v>
      </c>
      <c r="B54" t="s">
        <v>101</v>
      </c>
    </row>
    <row r="55" spans="1:4" x14ac:dyDescent="0.25">
      <c r="A55">
        <v>54</v>
      </c>
      <c r="B55" t="s">
        <v>102</v>
      </c>
    </row>
    <row r="56" spans="1:4" x14ac:dyDescent="0.25">
      <c r="A56">
        <v>55</v>
      </c>
      <c r="B56" t="s">
        <v>104</v>
      </c>
    </row>
    <row r="57" spans="1:4" x14ac:dyDescent="0.25">
      <c r="A57">
        <v>56</v>
      </c>
      <c r="B57" t="s">
        <v>106</v>
      </c>
    </row>
    <row r="58" spans="1:4" x14ac:dyDescent="0.25">
      <c r="A58">
        <v>57</v>
      </c>
      <c r="B58" t="s">
        <v>108</v>
      </c>
    </row>
    <row r="59" spans="1:4" x14ac:dyDescent="0.25">
      <c r="A59">
        <v>58</v>
      </c>
      <c r="B59" t="s">
        <v>109</v>
      </c>
    </row>
    <row r="60" spans="1:4" x14ac:dyDescent="0.25">
      <c r="A60">
        <v>59</v>
      </c>
      <c r="B60" t="s">
        <v>111</v>
      </c>
      <c r="C60" t="s">
        <v>120</v>
      </c>
      <c r="D60" t="s">
        <v>122</v>
      </c>
    </row>
    <row r="61" spans="1:4" x14ac:dyDescent="0.25">
      <c r="A61">
        <v>60</v>
      </c>
      <c r="B61" t="s">
        <v>112</v>
      </c>
      <c r="C61" t="s">
        <v>120</v>
      </c>
    </row>
    <row r="62" spans="1:4" x14ac:dyDescent="0.25">
      <c r="A62">
        <v>61</v>
      </c>
      <c r="B62" t="s">
        <v>113</v>
      </c>
      <c r="C62" t="s">
        <v>120</v>
      </c>
    </row>
    <row r="63" spans="1:4" x14ac:dyDescent="0.25">
      <c r="A63">
        <v>62</v>
      </c>
      <c r="B63" t="s">
        <v>114</v>
      </c>
      <c r="C63" t="s">
        <v>120</v>
      </c>
    </row>
    <row r="64" spans="1:4" x14ac:dyDescent="0.25">
      <c r="A64">
        <v>63</v>
      </c>
      <c r="B64" t="s">
        <v>115</v>
      </c>
      <c r="C64" t="s">
        <v>120</v>
      </c>
    </row>
    <row r="65" spans="1:3" x14ac:dyDescent="0.25">
      <c r="A65">
        <v>64</v>
      </c>
      <c r="B65" t="s">
        <v>116</v>
      </c>
      <c r="C65" t="s">
        <v>120</v>
      </c>
    </row>
    <row r="66" spans="1:3" x14ac:dyDescent="0.25">
      <c r="A66">
        <v>65</v>
      </c>
      <c r="B66" t="s">
        <v>27</v>
      </c>
      <c r="C66" t="s">
        <v>120</v>
      </c>
    </row>
    <row r="67" spans="1:3" x14ac:dyDescent="0.25">
      <c r="A67">
        <v>66</v>
      </c>
      <c r="B67" t="s">
        <v>117</v>
      </c>
      <c r="C67" t="s">
        <v>120</v>
      </c>
    </row>
    <row r="68" spans="1:3" x14ac:dyDescent="0.25">
      <c r="A68">
        <v>67</v>
      </c>
      <c r="B68" t="s">
        <v>118</v>
      </c>
      <c r="C68" t="s">
        <v>120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List1</vt:lpstr>
      <vt:lpstr>List2</vt:lpstr>
      <vt:lpstr>Body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</dc:creator>
  <cp:lastModifiedBy>j t</cp:lastModifiedBy>
  <cp:lastPrinted>2016-07-09T10:06:13Z</cp:lastPrinted>
  <dcterms:created xsi:type="dcterms:W3CDTF">2016-06-28T09:47:16Z</dcterms:created>
  <dcterms:modified xsi:type="dcterms:W3CDTF">2016-07-18T10:57:13Z</dcterms:modified>
</cp:coreProperties>
</file>